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3"/>
  </bookViews>
  <sheets>
    <sheet name="300 Meter" sheetId="1" r:id="rId1"/>
    <sheet name="Pistolen" sheetId="2" r:id="rId2"/>
    <sheet name="HG-Wettkampf" sheetId="3" r:id="rId3"/>
    <sheet name="Patroulienlauf" sheetId="4" r:id="rId4"/>
  </sheets>
  <definedNames>
    <definedName name="_xlnm.Print_Titles" localSheetId="0">'300 Meter'!$2:$2</definedName>
  </definedNames>
  <calcPr fullCalcOnLoad="1"/>
</workbook>
</file>

<file path=xl/sharedStrings.xml><?xml version="1.0" encoding="utf-8"?>
<sst xmlns="http://schemas.openxmlformats.org/spreadsheetml/2006/main" count="366" uniqueCount="167">
  <si>
    <t>Rang</t>
  </si>
  <si>
    <t>Grad</t>
  </si>
  <si>
    <t>Jg</t>
  </si>
  <si>
    <t>Veteran</t>
  </si>
  <si>
    <t>Total</t>
  </si>
  <si>
    <t>10er</t>
  </si>
  <si>
    <t>9er</t>
  </si>
  <si>
    <t>Sponsor:</t>
  </si>
  <si>
    <t>Einzel</t>
  </si>
  <si>
    <t>1. Serie</t>
  </si>
  <si>
    <t>2. Serie</t>
  </si>
  <si>
    <t>3. Serie</t>
  </si>
  <si>
    <t>3 Schuss</t>
  </si>
  <si>
    <t>50 Sek.</t>
  </si>
  <si>
    <t>40 Sek.</t>
  </si>
  <si>
    <t>30 Sek.</t>
  </si>
  <si>
    <t>Punkte</t>
  </si>
  <si>
    <t>Runde</t>
  </si>
  <si>
    <t>4. Beste</t>
  </si>
  <si>
    <t>Patr.</t>
  </si>
  <si>
    <t>Laufzeit</t>
  </si>
  <si>
    <t>Schiessen</t>
  </si>
  <si>
    <t>UWK</t>
  </si>
  <si>
    <t>Fragebogen</t>
  </si>
  <si>
    <t>Skore</t>
  </si>
  <si>
    <t>Alter</t>
  </si>
  <si>
    <t>Rangzeit</t>
  </si>
  <si>
    <t>Rangliste
Patroulienlauf</t>
  </si>
  <si>
    <t>Rangliste
300 Meter
Standschiessen</t>
  </si>
  <si>
    <t>Rangliste
HG - Wettkampf</t>
  </si>
  <si>
    <t>Rangliste
Pistolenschiessen
25 Meter</t>
  </si>
  <si>
    <t>Fw</t>
  </si>
  <si>
    <t>Adj Uof</t>
  </si>
  <si>
    <t>Wm</t>
  </si>
  <si>
    <t>Wiesli</t>
  </si>
  <si>
    <t>Alois</t>
  </si>
  <si>
    <t>Name</t>
  </si>
  <si>
    <t>Vorname</t>
  </si>
  <si>
    <t>Suter</t>
  </si>
  <si>
    <t>Pascal</t>
  </si>
  <si>
    <t xml:space="preserve">Gabriel </t>
  </si>
  <si>
    <t>Rudolf</t>
  </si>
  <si>
    <t>Jegge</t>
  </si>
  <si>
    <t>Martin</t>
  </si>
  <si>
    <t>Grünig</t>
  </si>
  <si>
    <t>Samuel</t>
  </si>
  <si>
    <t>Bleiker</t>
  </si>
  <si>
    <t>Werner</t>
  </si>
  <si>
    <t>Hefti</t>
  </si>
  <si>
    <t>Markus</t>
  </si>
  <si>
    <t>Major</t>
  </si>
  <si>
    <t>Wiget</t>
  </si>
  <si>
    <t>Beat</t>
  </si>
  <si>
    <t>Senn</t>
  </si>
  <si>
    <t>Daniel</t>
  </si>
  <si>
    <t>Bachmann</t>
  </si>
  <si>
    <t>Käsermann</t>
  </si>
  <si>
    <t>Hans</t>
  </si>
  <si>
    <t>Oberst</t>
  </si>
  <si>
    <t>Bollhalder</t>
  </si>
  <si>
    <t>Rolf</t>
  </si>
  <si>
    <t>Brudermann</t>
  </si>
  <si>
    <t>Harry</t>
  </si>
  <si>
    <t>Contraves AG Oerlikon</t>
  </si>
  <si>
    <t>Wm Peter Jutzi Welschenrohr</t>
  </si>
  <si>
    <t>Hptfw Dominik Plüss Seltisberg</t>
  </si>
  <si>
    <t xml:space="preserve">Bäckerei-Konditorei Bruno Jutzi Welschenrohr </t>
  </si>
  <si>
    <t>Weinkellerei zur Post Peter Willener Tschingel</t>
  </si>
  <si>
    <t>Hptm</t>
  </si>
  <si>
    <t>Eggimann</t>
  </si>
  <si>
    <t>Peter</t>
  </si>
  <si>
    <t>Plüss</t>
  </si>
  <si>
    <t>Lussy</t>
  </si>
  <si>
    <t>Josef</t>
  </si>
  <si>
    <t>Hänny</t>
  </si>
  <si>
    <t>Hansruedi</t>
  </si>
  <si>
    <t>Sdt</t>
  </si>
  <si>
    <t>Dürig</t>
  </si>
  <si>
    <t>Max</t>
  </si>
  <si>
    <t>Schmid</t>
  </si>
  <si>
    <t>Kuster</t>
  </si>
  <si>
    <t>André</t>
  </si>
  <si>
    <t>Hug</t>
  </si>
  <si>
    <t>Patrick</t>
  </si>
  <si>
    <t>Gisler</t>
  </si>
  <si>
    <t>Walter</t>
  </si>
  <si>
    <t>Gfr</t>
  </si>
  <si>
    <t>Müller</t>
  </si>
  <si>
    <t>Thomas</t>
  </si>
  <si>
    <t>Beyeler</t>
  </si>
  <si>
    <t>Alfred</t>
  </si>
  <si>
    <t>Kpl</t>
  </si>
  <si>
    <t>Siegrist</t>
  </si>
  <si>
    <t>Stefan</t>
  </si>
  <si>
    <t>Sdt Max Dürig Uster</t>
  </si>
  <si>
    <t>Oberst
Oberst</t>
  </si>
  <si>
    <t>Bollhalder
Wehrli</t>
  </si>
  <si>
    <t>Rolf
Werner</t>
  </si>
  <si>
    <t>56
40</t>
  </si>
  <si>
    <t>Bachmann
Beyeler</t>
  </si>
  <si>
    <t>Werner
Alfred</t>
  </si>
  <si>
    <t>52
47</t>
  </si>
  <si>
    <t>Wm
Wm</t>
  </si>
  <si>
    <t>Rüegg
Bleiker</t>
  </si>
  <si>
    <t>Roland
Werner</t>
  </si>
  <si>
    <t>71
59</t>
  </si>
  <si>
    <t>Fw
Fw</t>
  </si>
  <si>
    <t>Lussy
Gisler</t>
  </si>
  <si>
    <t>Sepp
Walter</t>
  </si>
  <si>
    <t>32
58</t>
  </si>
  <si>
    <t>Wm
Kpl</t>
  </si>
  <si>
    <t>Küng
Gisler</t>
  </si>
  <si>
    <t>Marco
Sandra</t>
  </si>
  <si>
    <t>78
75</t>
  </si>
  <si>
    <t>Karlen</t>
  </si>
  <si>
    <t>Elias</t>
  </si>
  <si>
    <t>Fw
Adj Uof</t>
  </si>
  <si>
    <t>Hebler
Gabriel</t>
  </si>
  <si>
    <t>Robert
Rudolf</t>
  </si>
  <si>
    <t>62
66</t>
  </si>
  <si>
    <t>Matter
Schallenberg</t>
  </si>
  <si>
    <t>Anton
Martin</t>
  </si>
  <si>
    <t>57
60</t>
  </si>
  <si>
    <t>Fw
Wm</t>
  </si>
  <si>
    <t>Hefti
Käsermann</t>
  </si>
  <si>
    <t>Markus
Hans</t>
  </si>
  <si>
    <t>68
61</t>
  </si>
  <si>
    <t>Wm
Gfr</t>
  </si>
  <si>
    <t>Dubach
Friedli</t>
  </si>
  <si>
    <t>Anton
Urs</t>
  </si>
  <si>
    <t>35
58</t>
  </si>
  <si>
    <t>Stettler</t>
  </si>
  <si>
    <t>Jutzi</t>
  </si>
  <si>
    <t>Rüegg</t>
  </si>
  <si>
    <t>Roland</t>
  </si>
  <si>
    <t>Dubler</t>
  </si>
  <si>
    <t>Weyermann</t>
  </si>
  <si>
    <t>Urs</t>
  </si>
  <si>
    <t>Küng</t>
  </si>
  <si>
    <t>Marco</t>
  </si>
  <si>
    <t>Sandra</t>
  </si>
  <si>
    <t>Hebler</t>
  </si>
  <si>
    <t>Robert</t>
  </si>
  <si>
    <t>Wehrli</t>
  </si>
  <si>
    <t>Matter</t>
  </si>
  <si>
    <t>Anton</t>
  </si>
  <si>
    <t>Schallenberg</t>
  </si>
  <si>
    <t>Friedli</t>
  </si>
  <si>
    <t>Dominik</t>
  </si>
  <si>
    <t>Stephan</t>
  </si>
  <si>
    <t>Feldpostdirektion Bern</t>
  </si>
  <si>
    <t>PostMail Zustellzone 5  Herr Daniel Hügli Solothurn</t>
  </si>
  <si>
    <t>Hpt Fw</t>
  </si>
  <si>
    <t>zweitbeste</t>
  </si>
  <si>
    <t>drittbeste</t>
  </si>
  <si>
    <t>Fuchs</t>
  </si>
  <si>
    <t>Ruedi</t>
  </si>
  <si>
    <t>Mathis</t>
  </si>
  <si>
    <t>Hptfw</t>
  </si>
  <si>
    <t>Morach</t>
  </si>
  <si>
    <t>Wendolin</t>
  </si>
  <si>
    <t>Elias
Stefan</t>
  </si>
  <si>
    <t>39
69</t>
  </si>
  <si>
    <t>Karlen
Siegriest</t>
  </si>
  <si>
    <t>Hänny
Weyermann</t>
  </si>
  <si>
    <t>Hansruedi
Urs</t>
  </si>
  <si>
    <t>61
64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</si>
</sst>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F400]h:mm:ss\ AM/PM"/>
    <numFmt numFmtId="165" formatCode="hh:mm:ss"/>
  </numFmts>
  <fonts count="17">
    <font>
      <sz val="10"/>
      <name val="Arial"/>
      <family val="0"/>
    </font>
    <font>
      <sz val="8"/>
      <name val="Arial"/>
      <family val="0"/>
    </font>
    <font>
      <i/>
      <sz val="20"/>
      <name val="Elephant"/>
      <family val="1"/>
    </font>
    <font>
      <sz val="10"/>
      <name val="Elephant"/>
      <family val="1"/>
    </font>
    <font>
      <sz val="14"/>
      <name val="Old English Text MT"/>
      <family val="4"/>
    </font>
    <font>
      <i/>
      <sz val="24"/>
      <name val="Old English Text MT"/>
      <family val="4"/>
    </font>
    <font>
      <sz val="12"/>
      <name val="Arial"/>
      <family val="0"/>
    </font>
    <font>
      <sz val="9"/>
      <name val="Elephant"/>
      <family val="1"/>
    </font>
    <font>
      <sz val="12"/>
      <name val="Elephant"/>
      <family val="1"/>
    </font>
    <font>
      <b/>
      <sz val="12"/>
      <name val="Arial"/>
      <family val="2"/>
    </font>
    <font>
      <sz val="36"/>
      <name val="Old English Text MT"/>
      <family val="4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Elephant"/>
      <family val="0"/>
    </font>
    <font>
      <b/>
      <i/>
      <sz val="20"/>
      <name val="Arial"/>
      <family val="2"/>
    </font>
    <font>
      <b/>
      <sz val="9"/>
      <name val="Elephan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vertical="center"/>
    </xf>
    <xf numFmtId="0" fontId="0" fillId="0" borderId="5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vertical="center"/>
      <protection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</xdr:rowOff>
    </xdr:from>
    <xdr:to>
      <xdr:col>8</xdr:col>
      <xdr:colOff>66675</xdr:colOff>
      <xdr:row>0</xdr:row>
      <xdr:rowOff>1809750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3686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314325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4766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66675</xdr:colOff>
      <xdr:row>0</xdr:row>
      <xdr:rowOff>1933575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00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pane ySplit="2" topLeftCell="BM3" activePane="bottomLeft" state="frozen"/>
      <selection pane="topLeft" activeCell="A1" sqref="A1"/>
      <selection pane="bottomLeft" activeCell="A4" sqref="A4:B4"/>
    </sheetView>
  </sheetViews>
  <sheetFormatPr defaultColWidth="11.421875" defaultRowHeight="12.75"/>
  <cols>
    <col min="1" max="1" width="6.7109375" style="0" customWidth="1"/>
    <col min="2" max="2" width="8.7109375" style="0" customWidth="1"/>
    <col min="3" max="3" width="13.7109375" style="0" customWidth="1"/>
    <col min="4" max="4" width="13.7109375" style="15" customWidth="1"/>
    <col min="5" max="5" width="5.7109375" style="0" customWidth="1"/>
    <col min="6" max="6" width="0.13671875" style="0" hidden="1" customWidth="1"/>
    <col min="7" max="16" width="5.7109375" style="0" customWidth="1"/>
    <col min="17" max="17" width="7.421875" style="0" bestFit="1" customWidth="1"/>
    <col min="18" max="18" width="8.7109375" style="0" customWidth="1"/>
    <col min="19" max="23" width="5.7109375" style="0" customWidth="1"/>
  </cols>
  <sheetData>
    <row r="1" spans="8:20" ht="143.25" customHeight="1">
      <c r="H1" s="33" t="s">
        <v>28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" customHeight="1">
      <c r="A2" s="3" t="s">
        <v>0</v>
      </c>
      <c r="B2" s="3" t="s">
        <v>1</v>
      </c>
      <c r="C2" s="3" t="s">
        <v>36</v>
      </c>
      <c r="D2" s="3" t="s">
        <v>37</v>
      </c>
      <c r="E2" s="3" t="s">
        <v>2</v>
      </c>
      <c r="F2" s="3"/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>
        <v>8</v>
      </c>
      <c r="O2" s="3">
        <v>9</v>
      </c>
      <c r="P2" s="3">
        <v>10</v>
      </c>
      <c r="Q2" s="3" t="s">
        <v>3</v>
      </c>
      <c r="R2" s="3" t="s">
        <v>4</v>
      </c>
      <c r="S2" s="3" t="s">
        <v>5</v>
      </c>
      <c r="T2" s="3" t="s">
        <v>6</v>
      </c>
    </row>
    <row r="3" ht="4.5" customHeight="1">
      <c r="A3" s="1"/>
    </row>
    <row r="4" spans="1:20" ht="26.25" customHeight="1">
      <c r="A4" s="34" t="s">
        <v>7</v>
      </c>
      <c r="B4" s="35"/>
      <c r="C4" s="17" t="s">
        <v>151</v>
      </c>
      <c r="D4" s="17"/>
      <c r="E4" s="17"/>
      <c r="F4" s="17"/>
      <c r="G4" s="17"/>
      <c r="H4" s="17"/>
      <c r="I4" s="17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ht="4.5" customHeight="1"/>
    <row r="6" spans="1:20" ht="17.25" customHeight="1">
      <c r="A6" s="3">
        <v>1</v>
      </c>
      <c r="B6" s="19" t="s">
        <v>33</v>
      </c>
      <c r="C6" s="19" t="s">
        <v>131</v>
      </c>
      <c r="D6" s="19" t="s">
        <v>85</v>
      </c>
      <c r="E6" s="19">
        <v>1950</v>
      </c>
      <c r="F6" s="4"/>
      <c r="G6" s="4">
        <v>9</v>
      </c>
      <c r="H6" s="4">
        <v>10</v>
      </c>
      <c r="I6" s="4">
        <v>9</v>
      </c>
      <c r="J6" s="4">
        <v>6</v>
      </c>
      <c r="K6" s="4">
        <v>9</v>
      </c>
      <c r="L6" s="4">
        <v>9</v>
      </c>
      <c r="M6" s="4">
        <v>9</v>
      </c>
      <c r="N6" s="4">
        <v>10</v>
      </c>
      <c r="O6" s="4">
        <v>8</v>
      </c>
      <c r="P6" s="4">
        <v>9</v>
      </c>
      <c r="Q6" s="4"/>
      <c r="R6" s="4">
        <f>SUM(G6:Q6)</f>
        <v>88</v>
      </c>
      <c r="S6" s="4">
        <f>COUNTIF(G6:P6,10)</f>
        <v>2</v>
      </c>
      <c r="T6" s="4">
        <f>COUNTIF(G6:P6,9)</f>
        <v>6</v>
      </c>
    </row>
    <row r="7" ht="4.5" customHeight="1">
      <c r="A7" s="1"/>
    </row>
    <row r="8" spans="1:20" ht="26.25" customHeight="1">
      <c r="A8" s="34" t="s">
        <v>7</v>
      </c>
      <c r="B8" s="35"/>
      <c r="C8" s="17" t="s">
        <v>67</v>
      </c>
      <c r="D8" s="17"/>
      <c r="E8" s="17"/>
      <c r="F8" s="17"/>
      <c r="G8" s="17"/>
      <c r="H8" s="17"/>
      <c r="I8" s="17"/>
      <c r="J8" s="17"/>
      <c r="K8" s="17"/>
      <c r="L8" s="10"/>
      <c r="M8" s="10"/>
      <c r="N8" s="10"/>
      <c r="O8" s="10"/>
      <c r="P8" s="10"/>
      <c r="Q8" s="10"/>
      <c r="R8" s="10"/>
      <c r="S8" s="10"/>
      <c r="T8" s="10"/>
    </row>
    <row r="9" spans="1:20" ht="4.5" customHeight="1">
      <c r="A9" s="12"/>
      <c r="B9" s="13"/>
      <c r="C9" s="13"/>
      <c r="D9" s="1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7.25" customHeight="1">
      <c r="A10" s="3">
        <v>2</v>
      </c>
      <c r="B10" s="4" t="s">
        <v>31</v>
      </c>
      <c r="C10" s="4" t="s">
        <v>53</v>
      </c>
      <c r="D10" s="4" t="s">
        <v>54</v>
      </c>
      <c r="E10" s="4">
        <v>1956</v>
      </c>
      <c r="F10" s="4"/>
      <c r="G10" s="4">
        <v>5</v>
      </c>
      <c r="H10" s="4">
        <v>8</v>
      </c>
      <c r="I10" s="4">
        <v>8</v>
      </c>
      <c r="J10" s="4">
        <v>8</v>
      </c>
      <c r="K10" s="4">
        <v>10</v>
      </c>
      <c r="L10" s="4">
        <v>8</v>
      </c>
      <c r="M10" s="4">
        <v>10</v>
      </c>
      <c r="N10" s="4">
        <v>10</v>
      </c>
      <c r="O10" s="4">
        <v>10</v>
      </c>
      <c r="P10" s="4">
        <v>9</v>
      </c>
      <c r="Q10" s="4"/>
      <c r="R10" s="4">
        <f>SUM(G10:Q10)</f>
        <v>86</v>
      </c>
      <c r="S10" s="4">
        <f>COUNTIF(G10:P10,10)</f>
        <v>4</v>
      </c>
      <c r="T10" s="4">
        <f>COUNTIF(G10:P10,9)</f>
        <v>1</v>
      </c>
    </row>
    <row r="11" ht="4.5" customHeight="1">
      <c r="A11" s="1"/>
    </row>
    <row r="12" spans="1:20" ht="26.25" customHeight="1">
      <c r="A12" s="34" t="s">
        <v>7</v>
      </c>
      <c r="B12" s="35"/>
      <c r="C12" s="17" t="s">
        <v>94</v>
      </c>
      <c r="D12" s="17"/>
      <c r="E12" s="17"/>
      <c r="F12" s="17"/>
      <c r="G12" s="1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ht="4.5" customHeight="1"/>
    <row r="14" spans="1:20" ht="17.25" customHeight="1">
      <c r="A14" s="3">
        <v>3</v>
      </c>
      <c r="B14" s="19" t="s">
        <v>33</v>
      </c>
      <c r="C14" s="19" t="s">
        <v>55</v>
      </c>
      <c r="D14" s="19" t="s">
        <v>47</v>
      </c>
      <c r="E14" s="19">
        <v>1952</v>
      </c>
      <c r="F14" s="4"/>
      <c r="G14" s="4">
        <v>9</v>
      </c>
      <c r="H14" s="4">
        <v>9</v>
      </c>
      <c r="I14" s="4">
        <v>9</v>
      </c>
      <c r="J14" s="4">
        <v>9</v>
      </c>
      <c r="K14" s="4">
        <v>10</v>
      </c>
      <c r="L14" s="4">
        <v>10</v>
      </c>
      <c r="M14" s="4">
        <v>8</v>
      </c>
      <c r="N14" s="4">
        <v>7</v>
      </c>
      <c r="O14" s="4">
        <v>9</v>
      </c>
      <c r="P14" s="4">
        <v>6</v>
      </c>
      <c r="Q14" s="4"/>
      <c r="R14" s="4">
        <f>SUM(G14:Q14)</f>
        <v>86</v>
      </c>
      <c r="S14" s="4">
        <f>COUNTIF(G14:P14,10)</f>
        <v>2</v>
      </c>
      <c r="T14" s="4">
        <f>COUNTIF(G14:P14,9)</f>
        <v>5</v>
      </c>
    </row>
    <row r="15" ht="18.75" customHeight="1"/>
    <row r="16" spans="1:20" ht="15" customHeight="1">
      <c r="A16" s="3">
        <v>4</v>
      </c>
      <c r="B16" s="4" t="s">
        <v>33</v>
      </c>
      <c r="C16" s="4" t="s">
        <v>34</v>
      </c>
      <c r="D16" s="4" t="s">
        <v>35</v>
      </c>
      <c r="E16" s="4">
        <v>1936</v>
      </c>
      <c r="F16" s="4"/>
      <c r="G16" s="4">
        <v>9</v>
      </c>
      <c r="H16" s="4">
        <v>9</v>
      </c>
      <c r="I16" s="4">
        <v>7</v>
      </c>
      <c r="J16" s="4">
        <v>9</v>
      </c>
      <c r="K16" s="4">
        <v>9</v>
      </c>
      <c r="L16" s="4">
        <v>8</v>
      </c>
      <c r="M16" s="4">
        <v>9</v>
      </c>
      <c r="N16" s="4">
        <v>8</v>
      </c>
      <c r="O16" s="4">
        <v>8</v>
      </c>
      <c r="P16" s="4">
        <v>8</v>
      </c>
      <c r="Q16" s="4">
        <v>2</v>
      </c>
      <c r="R16" s="4">
        <f aca="true" t="shared" si="0" ref="R16:R44">SUM(G16:Q16)</f>
        <v>86</v>
      </c>
      <c r="S16" s="4">
        <f aca="true" t="shared" si="1" ref="S16:S44">COUNTIF(G16:P16,10)</f>
        <v>0</v>
      </c>
      <c r="T16" s="4">
        <f aca="true" t="shared" si="2" ref="T16:T44">COUNTIF(G16:P16,9)</f>
        <v>5</v>
      </c>
    </row>
    <row r="17" spans="1:20" ht="15" customHeight="1">
      <c r="A17" s="3">
        <v>5</v>
      </c>
      <c r="B17" s="19" t="s">
        <v>33</v>
      </c>
      <c r="C17" s="19" t="s">
        <v>61</v>
      </c>
      <c r="D17" s="19" t="s">
        <v>62</v>
      </c>
      <c r="E17" s="19">
        <v>1957</v>
      </c>
      <c r="F17" s="4"/>
      <c r="G17" s="4">
        <v>10</v>
      </c>
      <c r="H17" s="4">
        <v>9</v>
      </c>
      <c r="I17" s="4">
        <v>10</v>
      </c>
      <c r="J17" s="4">
        <v>10</v>
      </c>
      <c r="K17" s="4">
        <v>8</v>
      </c>
      <c r="L17" s="4">
        <v>9</v>
      </c>
      <c r="M17" s="4">
        <v>10</v>
      </c>
      <c r="N17" s="4">
        <v>8</v>
      </c>
      <c r="O17" s="4">
        <v>8</v>
      </c>
      <c r="P17" s="4">
        <v>3</v>
      </c>
      <c r="Q17" s="4"/>
      <c r="R17" s="4">
        <f t="shared" si="0"/>
        <v>85</v>
      </c>
      <c r="S17" s="4">
        <f t="shared" si="1"/>
        <v>4</v>
      </c>
      <c r="T17" s="4">
        <f t="shared" si="2"/>
        <v>2</v>
      </c>
    </row>
    <row r="18" spans="1:20" ht="15" customHeight="1">
      <c r="A18" s="3">
        <v>6</v>
      </c>
      <c r="B18" s="4" t="s">
        <v>31</v>
      </c>
      <c r="C18" s="4" t="s">
        <v>38</v>
      </c>
      <c r="D18" s="4" t="s">
        <v>39</v>
      </c>
      <c r="E18" s="4">
        <v>1968</v>
      </c>
      <c r="F18" s="4"/>
      <c r="G18" s="4">
        <v>6</v>
      </c>
      <c r="H18" s="4">
        <v>9</v>
      </c>
      <c r="I18" s="4">
        <v>10</v>
      </c>
      <c r="J18" s="4">
        <v>10</v>
      </c>
      <c r="K18" s="4">
        <v>7</v>
      </c>
      <c r="L18" s="4">
        <v>7</v>
      </c>
      <c r="M18" s="4">
        <v>10</v>
      </c>
      <c r="N18" s="4">
        <v>8</v>
      </c>
      <c r="O18" s="4">
        <v>8</v>
      </c>
      <c r="P18" s="4">
        <v>10</v>
      </c>
      <c r="Q18" s="4"/>
      <c r="R18" s="4">
        <f t="shared" si="0"/>
        <v>85</v>
      </c>
      <c r="S18" s="4">
        <f t="shared" si="1"/>
        <v>4</v>
      </c>
      <c r="T18" s="4">
        <f t="shared" si="2"/>
        <v>1</v>
      </c>
    </row>
    <row r="19" spans="1:20" ht="15" customHeight="1">
      <c r="A19" s="3">
        <v>7</v>
      </c>
      <c r="B19" s="4" t="s">
        <v>31</v>
      </c>
      <c r="C19" s="4" t="s">
        <v>48</v>
      </c>
      <c r="D19" s="4" t="s">
        <v>49</v>
      </c>
      <c r="E19" s="4">
        <v>1968</v>
      </c>
      <c r="F19" s="4"/>
      <c r="G19" s="4">
        <v>6</v>
      </c>
      <c r="H19" s="4">
        <v>9</v>
      </c>
      <c r="I19" s="4">
        <v>6</v>
      </c>
      <c r="J19" s="4">
        <v>9</v>
      </c>
      <c r="K19" s="4">
        <v>9</v>
      </c>
      <c r="L19" s="4">
        <v>10</v>
      </c>
      <c r="M19" s="4">
        <v>10</v>
      </c>
      <c r="N19" s="4">
        <v>8</v>
      </c>
      <c r="O19" s="4">
        <v>8</v>
      </c>
      <c r="P19" s="4">
        <v>10</v>
      </c>
      <c r="Q19" s="4"/>
      <c r="R19" s="4">
        <f t="shared" si="0"/>
        <v>85</v>
      </c>
      <c r="S19" s="4">
        <f t="shared" si="1"/>
        <v>3</v>
      </c>
      <c r="T19" s="4">
        <f t="shared" si="2"/>
        <v>3</v>
      </c>
    </row>
    <row r="20" spans="1:20" ht="15" customHeight="1">
      <c r="A20" s="3">
        <v>8</v>
      </c>
      <c r="B20" s="19" t="s">
        <v>86</v>
      </c>
      <c r="C20" s="19" t="s">
        <v>136</v>
      </c>
      <c r="D20" s="19" t="s">
        <v>137</v>
      </c>
      <c r="E20" s="19">
        <v>1964</v>
      </c>
      <c r="F20" s="4"/>
      <c r="G20" s="4">
        <v>9</v>
      </c>
      <c r="H20" s="4">
        <v>8</v>
      </c>
      <c r="I20" s="4">
        <v>7</v>
      </c>
      <c r="J20" s="4">
        <v>8</v>
      </c>
      <c r="K20" s="4">
        <v>9</v>
      </c>
      <c r="L20" s="4">
        <v>7</v>
      </c>
      <c r="M20" s="4">
        <v>10</v>
      </c>
      <c r="N20" s="4">
        <v>10</v>
      </c>
      <c r="O20" s="4">
        <v>10</v>
      </c>
      <c r="P20" s="4">
        <v>7</v>
      </c>
      <c r="Q20" s="4"/>
      <c r="R20" s="4">
        <f t="shared" si="0"/>
        <v>85</v>
      </c>
      <c r="S20" s="4">
        <f t="shared" si="1"/>
        <v>3</v>
      </c>
      <c r="T20" s="4">
        <f t="shared" si="2"/>
        <v>2</v>
      </c>
    </row>
    <row r="21" spans="1:20" ht="15" customHeight="1">
      <c r="A21" s="3">
        <v>9</v>
      </c>
      <c r="B21" s="4" t="s">
        <v>32</v>
      </c>
      <c r="C21" s="4" t="s">
        <v>42</v>
      </c>
      <c r="D21" s="4" t="s">
        <v>43</v>
      </c>
      <c r="E21" s="4">
        <v>1963</v>
      </c>
      <c r="F21" s="4"/>
      <c r="G21" s="4">
        <v>7</v>
      </c>
      <c r="H21" s="4">
        <v>10</v>
      </c>
      <c r="I21" s="4">
        <v>9</v>
      </c>
      <c r="J21" s="4">
        <v>7</v>
      </c>
      <c r="K21" s="4">
        <v>10</v>
      </c>
      <c r="L21" s="4">
        <v>8</v>
      </c>
      <c r="M21" s="4">
        <v>8</v>
      </c>
      <c r="N21" s="4">
        <v>8</v>
      </c>
      <c r="O21" s="4">
        <v>8</v>
      </c>
      <c r="P21" s="4">
        <v>10</v>
      </c>
      <c r="Q21" s="4"/>
      <c r="R21" s="4">
        <f t="shared" si="0"/>
        <v>85</v>
      </c>
      <c r="S21" s="4">
        <f t="shared" si="1"/>
        <v>3</v>
      </c>
      <c r="T21" s="4">
        <f t="shared" si="2"/>
        <v>1</v>
      </c>
    </row>
    <row r="22" spans="1:20" ht="15" customHeight="1">
      <c r="A22" s="3">
        <v>10</v>
      </c>
      <c r="B22" s="19" t="s">
        <v>33</v>
      </c>
      <c r="C22" s="19" t="s">
        <v>74</v>
      </c>
      <c r="D22" s="19" t="s">
        <v>75</v>
      </c>
      <c r="E22" s="19">
        <v>1961</v>
      </c>
      <c r="F22" s="4"/>
      <c r="G22" s="4">
        <v>8</v>
      </c>
      <c r="H22" s="4">
        <v>8</v>
      </c>
      <c r="I22" s="4">
        <v>9</v>
      </c>
      <c r="J22" s="4">
        <v>7</v>
      </c>
      <c r="K22" s="4">
        <v>8</v>
      </c>
      <c r="L22" s="4">
        <v>10</v>
      </c>
      <c r="M22" s="4">
        <v>10</v>
      </c>
      <c r="N22" s="4">
        <v>9</v>
      </c>
      <c r="O22" s="4">
        <v>8</v>
      </c>
      <c r="P22" s="4">
        <v>7</v>
      </c>
      <c r="Q22" s="4"/>
      <c r="R22" s="4">
        <f t="shared" si="0"/>
        <v>84</v>
      </c>
      <c r="S22" s="4">
        <f t="shared" si="1"/>
        <v>2</v>
      </c>
      <c r="T22" s="4">
        <f t="shared" si="2"/>
        <v>2</v>
      </c>
    </row>
    <row r="23" spans="1:20" ht="15" customHeight="1">
      <c r="A23" s="3">
        <v>11</v>
      </c>
      <c r="B23" s="19" t="s">
        <v>86</v>
      </c>
      <c r="C23" s="19" t="s">
        <v>87</v>
      </c>
      <c r="D23" s="19" t="s">
        <v>88</v>
      </c>
      <c r="E23" s="19">
        <v>1979</v>
      </c>
      <c r="F23" s="4"/>
      <c r="G23" s="4">
        <v>7</v>
      </c>
      <c r="H23" s="4">
        <v>5</v>
      </c>
      <c r="I23" s="4">
        <v>10</v>
      </c>
      <c r="J23" s="4">
        <v>7</v>
      </c>
      <c r="K23" s="4">
        <v>10</v>
      </c>
      <c r="L23" s="4">
        <v>9</v>
      </c>
      <c r="M23" s="4">
        <v>9</v>
      </c>
      <c r="N23" s="4">
        <v>8</v>
      </c>
      <c r="O23" s="4">
        <v>7</v>
      </c>
      <c r="P23" s="4">
        <v>8</v>
      </c>
      <c r="Q23" s="4"/>
      <c r="R23" s="4">
        <f t="shared" si="0"/>
        <v>80</v>
      </c>
      <c r="S23" s="4">
        <f t="shared" si="1"/>
        <v>2</v>
      </c>
      <c r="T23" s="4">
        <f t="shared" si="2"/>
        <v>2</v>
      </c>
    </row>
    <row r="24" spans="1:20" ht="15" customHeight="1">
      <c r="A24" s="3">
        <v>12</v>
      </c>
      <c r="B24" s="4" t="s">
        <v>32</v>
      </c>
      <c r="C24" s="4" t="s">
        <v>40</v>
      </c>
      <c r="D24" s="4" t="s">
        <v>41</v>
      </c>
      <c r="E24" s="4">
        <v>1966</v>
      </c>
      <c r="F24" s="4"/>
      <c r="G24" s="4">
        <v>9</v>
      </c>
      <c r="H24" s="4">
        <v>9</v>
      </c>
      <c r="I24" s="4">
        <v>8</v>
      </c>
      <c r="J24" s="4">
        <v>8</v>
      </c>
      <c r="K24" s="4">
        <v>8</v>
      </c>
      <c r="L24" s="4">
        <v>10</v>
      </c>
      <c r="M24" s="4">
        <v>9</v>
      </c>
      <c r="N24" s="4">
        <v>7</v>
      </c>
      <c r="O24" s="4">
        <v>6</v>
      </c>
      <c r="P24" s="4">
        <v>6</v>
      </c>
      <c r="Q24" s="4"/>
      <c r="R24" s="4">
        <f t="shared" si="0"/>
        <v>80</v>
      </c>
      <c r="S24" s="4">
        <f t="shared" si="1"/>
        <v>1</v>
      </c>
      <c r="T24" s="4">
        <f t="shared" si="2"/>
        <v>3</v>
      </c>
    </row>
    <row r="25" spans="1:20" ht="15" customHeight="1">
      <c r="A25" s="3">
        <v>13</v>
      </c>
      <c r="B25" s="18" t="s">
        <v>33</v>
      </c>
      <c r="C25" s="19" t="s">
        <v>132</v>
      </c>
      <c r="D25" s="19" t="s">
        <v>70</v>
      </c>
      <c r="E25" s="19">
        <v>1979</v>
      </c>
      <c r="F25" s="4"/>
      <c r="G25" s="4">
        <v>8</v>
      </c>
      <c r="H25" s="4">
        <v>9</v>
      </c>
      <c r="I25" s="4">
        <v>8</v>
      </c>
      <c r="J25" s="4">
        <v>9</v>
      </c>
      <c r="K25" s="4">
        <v>6</v>
      </c>
      <c r="L25" s="4">
        <v>9</v>
      </c>
      <c r="M25" s="4">
        <v>9</v>
      </c>
      <c r="N25" s="4">
        <v>6</v>
      </c>
      <c r="O25" s="4">
        <v>8</v>
      </c>
      <c r="P25" s="4">
        <v>8</v>
      </c>
      <c r="Q25" s="4"/>
      <c r="R25" s="4">
        <f t="shared" si="0"/>
        <v>80</v>
      </c>
      <c r="S25" s="4">
        <f t="shared" si="1"/>
        <v>0</v>
      </c>
      <c r="T25" s="4">
        <f t="shared" si="2"/>
        <v>4</v>
      </c>
    </row>
    <row r="26" spans="1:20" ht="15" customHeight="1">
      <c r="A26" s="3">
        <v>14</v>
      </c>
      <c r="B26" s="18" t="s">
        <v>33</v>
      </c>
      <c r="C26" s="19" t="s">
        <v>144</v>
      </c>
      <c r="D26" s="19" t="s">
        <v>145</v>
      </c>
      <c r="E26" s="19">
        <v>1957</v>
      </c>
      <c r="F26" s="4"/>
      <c r="G26" s="4">
        <v>7</v>
      </c>
      <c r="H26" s="4">
        <v>6</v>
      </c>
      <c r="I26" s="4">
        <v>8</v>
      </c>
      <c r="J26" s="4">
        <v>6</v>
      </c>
      <c r="K26" s="4">
        <v>10</v>
      </c>
      <c r="L26" s="4">
        <v>9</v>
      </c>
      <c r="M26" s="4">
        <v>8</v>
      </c>
      <c r="N26" s="4">
        <v>10</v>
      </c>
      <c r="O26" s="4">
        <v>8</v>
      </c>
      <c r="P26" s="4">
        <v>7</v>
      </c>
      <c r="Q26" s="4"/>
      <c r="R26" s="4">
        <f t="shared" si="0"/>
        <v>79</v>
      </c>
      <c r="S26" s="4">
        <f t="shared" si="1"/>
        <v>2</v>
      </c>
      <c r="T26" s="4">
        <f t="shared" si="2"/>
        <v>1</v>
      </c>
    </row>
    <row r="27" spans="1:20" ht="15" customHeight="1">
      <c r="A27" s="3">
        <v>15</v>
      </c>
      <c r="B27" s="21" t="s">
        <v>33</v>
      </c>
      <c r="C27" s="4" t="s">
        <v>44</v>
      </c>
      <c r="D27" s="4" t="s">
        <v>45</v>
      </c>
      <c r="E27" s="4">
        <v>1955</v>
      </c>
      <c r="F27" s="4"/>
      <c r="G27" s="4">
        <v>7</v>
      </c>
      <c r="H27" s="4">
        <v>7</v>
      </c>
      <c r="I27" s="4">
        <v>8</v>
      </c>
      <c r="J27" s="4">
        <v>10</v>
      </c>
      <c r="K27" s="4">
        <v>7</v>
      </c>
      <c r="L27" s="4">
        <v>7</v>
      </c>
      <c r="M27" s="4">
        <v>7</v>
      </c>
      <c r="N27" s="4">
        <v>8</v>
      </c>
      <c r="O27" s="4">
        <v>9</v>
      </c>
      <c r="P27" s="4">
        <v>9</v>
      </c>
      <c r="Q27" s="4"/>
      <c r="R27" s="4">
        <f t="shared" si="0"/>
        <v>79</v>
      </c>
      <c r="S27" s="4">
        <f t="shared" si="1"/>
        <v>1</v>
      </c>
      <c r="T27" s="4">
        <f t="shared" si="2"/>
        <v>2</v>
      </c>
    </row>
    <row r="28" spans="1:20" ht="15" customHeight="1">
      <c r="A28" s="3">
        <v>16</v>
      </c>
      <c r="B28" s="21" t="s">
        <v>33</v>
      </c>
      <c r="C28" s="4" t="s">
        <v>46</v>
      </c>
      <c r="D28" s="4" t="s">
        <v>47</v>
      </c>
      <c r="E28" s="4">
        <v>1959</v>
      </c>
      <c r="F28" s="4"/>
      <c r="G28" s="4">
        <v>8</v>
      </c>
      <c r="H28" s="4">
        <v>5</v>
      </c>
      <c r="I28" s="4">
        <v>9</v>
      </c>
      <c r="J28" s="4">
        <v>9</v>
      </c>
      <c r="K28" s="4">
        <v>7</v>
      </c>
      <c r="L28" s="4">
        <v>5</v>
      </c>
      <c r="M28" s="4">
        <v>9</v>
      </c>
      <c r="N28" s="4">
        <v>8</v>
      </c>
      <c r="O28" s="4">
        <v>9</v>
      </c>
      <c r="P28" s="4">
        <v>8</v>
      </c>
      <c r="Q28" s="4"/>
      <c r="R28" s="4">
        <f t="shared" si="0"/>
        <v>77</v>
      </c>
      <c r="S28" s="4">
        <f t="shared" si="1"/>
        <v>0</v>
      </c>
      <c r="T28" s="4">
        <f t="shared" si="2"/>
        <v>4</v>
      </c>
    </row>
    <row r="29" spans="1:20" ht="15" customHeight="1">
      <c r="A29" s="3">
        <v>17</v>
      </c>
      <c r="B29" s="18" t="s">
        <v>33</v>
      </c>
      <c r="C29" s="19" t="s">
        <v>135</v>
      </c>
      <c r="D29" s="19" t="s">
        <v>75</v>
      </c>
      <c r="E29" s="19">
        <v>1941</v>
      </c>
      <c r="F29" s="4"/>
      <c r="G29" s="4">
        <v>8</v>
      </c>
      <c r="H29" s="4">
        <v>6</v>
      </c>
      <c r="I29" s="4">
        <v>5</v>
      </c>
      <c r="J29" s="4">
        <v>8</v>
      </c>
      <c r="K29" s="4">
        <v>10</v>
      </c>
      <c r="L29" s="4">
        <v>6</v>
      </c>
      <c r="M29" s="4">
        <v>8</v>
      </c>
      <c r="N29" s="4">
        <v>7</v>
      </c>
      <c r="O29" s="4">
        <v>9</v>
      </c>
      <c r="P29" s="4">
        <v>7</v>
      </c>
      <c r="Q29" s="4">
        <v>2</v>
      </c>
      <c r="R29" s="4">
        <f t="shared" si="0"/>
        <v>76</v>
      </c>
      <c r="S29" s="4">
        <f t="shared" si="1"/>
        <v>1</v>
      </c>
      <c r="T29" s="4">
        <f t="shared" si="2"/>
        <v>1</v>
      </c>
    </row>
    <row r="30" spans="1:20" ht="15" customHeight="1">
      <c r="A30" s="3">
        <v>18</v>
      </c>
      <c r="B30" s="18" t="s">
        <v>86</v>
      </c>
      <c r="C30" s="19" t="s">
        <v>147</v>
      </c>
      <c r="D30" s="19" t="s">
        <v>137</v>
      </c>
      <c r="E30" s="19">
        <v>1958</v>
      </c>
      <c r="F30" s="4"/>
      <c r="G30" s="4">
        <v>8</v>
      </c>
      <c r="H30" s="4">
        <v>7</v>
      </c>
      <c r="I30" s="4">
        <v>8</v>
      </c>
      <c r="J30" s="4">
        <v>9</v>
      </c>
      <c r="K30" s="4">
        <v>9</v>
      </c>
      <c r="L30" s="4">
        <v>8</v>
      </c>
      <c r="M30" s="4">
        <v>5</v>
      </c>
      <c r="N30" s="4">
        <v>6</v>
      </c>
      <c r="O30" s="4">
        <v>9</v>
      </c>
      <c r="P30" s="4">
        <v>7</v>
      </c>
      <c r="Q30" s="4"/>
      <c r="R30" s="4">
        <f t="shared" si="0"/>
        <v>76</v>
      </c>
      <c r="S30" s="4">
        <f t="shared" si="1"/>
        <v>0</v>
      </c>
      <c r="T30" s="4">
        <f t="shared" si="2"/>
        <v>3</v>
      </c>
    </row>
    <row r="31" spans="1:20" ht="15" customHeight="1">
      <c r="A31" s="3">
        <v>19</v>
      </c>
      <c r="B31" s="18" t="s">
        <v>91</v>
      </c>
      <c r="C31" s="19" t="s">
        <v>92</v>
      </c>
      <c r="D31" s="19" t="s">
        <v>93</v>
      </c>
      <c r="E31" s="19">
        <v>1969</v>
      </c>
      <c r="F31" s="4"/>
      <c r="G31" s="4">
        <v>8</v>
      </c>
      <c r="H31" s="4">
        <v>6</v>
      </c>
      <c r="I31" s="4">
        <v>6</v>
      </c>
      <c r="J31" s="4">
        <v>8</v>
      </c>
      <c r="K31" s="4">
        <v>9</v>
      </c>
      <c r="L31" s="4">
        <v>8</v>
      </c>
      <c r="M31" s="4">
        <v>8</v>
      </c>
      <c r="N31" s="4">
        <v>6</v>
      </c>
      <c r="O31" s="4">
        <v>7</v>
      </c>
      <c r="P31" s="4">
        <v>9</v>
      </c>
      <c r="Q31" s="4"/>
      <c r="R31" s="4">
        <f t="shared" si="0"/>
        <v>75</v>
      </c>
      <c r="S31" s="4">
        <f t="shared" si="1"/>
        <v>0</v>
      </c>
      <c r="T31" s="4">
        <f t="shared" si="2"/>
        <v>2</v>
      </c>
    </row>
    <row r="32" spans="1:20" ht="15" customHeight="1">
      <c r="A32" s="3">
        <v>20</v>
      </c>
      <c r="B32" s="18" t="s">
        <v>33</v>
      </c>
      <c r="C32" s="19" t="s">
        <v>89</v>
      </c>
      <c r="D32" s="19" t="s">
        <v>90</v>
      </c>
      <c r="E32" s="19">
        <v>1947</v>
      </c>
      <c r="F32" s="4"/>
      <c r="G32" s="4">
        <v>4</v>
      </c>
      <c r="H32" s="4">
        <v>4</v>
      </c>
      <c r="I32" s="4">
        <v>8</v>
      </c>
      <c r="J32" s="4">
        <v>9</v>
      </c>
      <c r="K32" s="4">
        <v>8</v>
      </c>
      <c r="L32" s="4">
        <v>7</v>
      </c>
      <c r="M32" s="4">
        <v>10</v>
      </c>
      <c r="N32" s="4">
        <v>7</v>
      </c>
      <c r="O32" s="4">
        <v>8</v>
      </c>
      <c r="P32" s="4">
        <v>7</v>
      </c>
      <c r="Q32" s="4">
        <v>2</v>
      </c>
      <c r="R32" s="4">
        <f t="shared" si="0"/>
        <v>74</v>
      </c>
      <c r="S32" s="4">
        <f t="shared" si="1"/>
        <v>1</v>
      </c>
      <c r="T32" s="4">
        <f t="shared" si="2"/>
        <v>1</v>
      </c>
    </row>
    <row r="33" spans="1:20" ht="15" customHeight="1">
      <c r="A33" s="3">
        <v>21</v>
      </c>
      <c r="B33" s="18" t="s">
        <v>33</v>
      </c>
      <c r="C33" s="19" t="s">
        <v>56</v>
      </c>
      <c r="D33" s="19" t="s">
        <v>57</v>
      </c>
      <c r="E33" s="19">
        <v>1961</v>
      </c>
      <c r="F33" s="4"/>
      <c r="G33" s="4">
        <v>10</v>
      </c>
      <c r="H33" s="4">
        <v>5</v>
      </c>
      <c r="I33" s="4">
        <v>5</v>
      </c>
      <c r="J33" s="4">
        <v>6</v>
      </c>
      <c r="K33" s="4">
        <v>10</v>
      </c>
      <c r="L33" s="4">
        <v>7</v>
      </c>
      <c r="M33" s="4">
        <v>8</v>
      </c>
      <c r="N33" s="4">
        <v>9</v>
      </c>
      <c r="O33" s="4">
        <v>7</v>
      </c>
      <c r="P33" s="4">
        <v>5</v>
      </c>
      <c r="Q33" s="4"/>
      <c r="R33" s="4">
        <f t="shared" si="0"/>
        <v>72</v>
      </c>
      <c r="S33" s="4">
        <f t="shared" si="1"/>
        <v>2</v>
      </c>
      <c r="T33" s="4">
        <f t="shared" si="2"/>
        <v>1</v>
      </c>
    </row>
    <row r="34" spans="1:20" ht="15" customHeight="1">
      <c r="A34" s="3">
        <v>22</v>
      </c>
      <c r="B34" s="18" t="s">
        <v>33</v>
      </c>
      <c r="C34" s="19" t="s">
        <v>79</v>
      </c>
      <c r="D34" s="19" t="s">
        <v>57</v>
      </c>
      <c r="E34" s="19">
        <v>1931</v>
      </c>
      <c r="F34" s="4"/>
      <c r="G34" s="4">
        <v>5</v>
      </c>
      <c r="H34" s="4">
        <v>9</v>
      </c>
      <c r="I34" s="4">
        <v>6</v>
      </c>
      <c r="J34" s="4">
        <v>7</v>
      </c>
      <c r="K34" s="4">
        <v>9</v>
      </c>
      <c r="L34" s="4">
        <v>8</v>
      </c>
      <c r="M34" s="4">
        <v>7</v>
      </c>
      <c r="N34" s="4">
        <v>8</v>
      </c>
      <c r="O34" s="4">
        <v>6</v>
      </c>
      <c r="P34" s="4">
        <v>5</v>
      </c>
      <c r="Q34" s="4">
        <v>2</v>
      </c>
      <c r="R34" s="4">
        <f t="shared" si="0"/>
        <v>72</v>
      </c>
      <c r="S34" s="4">
        <f t="shared" si="1"/>
        <v>0</v>
      </c>
      <c r="T34" s="4">
        <f t="shared" si="2"/>
        <v>2</v>
      </c>
    </row>
    <row r="35" spans="1:20" ht="15" customHeight="1">
      <c r="A35" s="3">
        <v>23</v>
      </c>
      <c r="B35" s="18" t="s">
        <v>58</v>
      </c>
      <c r="C35" s="19" t="s">
        <v>59</v>
      </c>
      <c r="D35" s="19" t="s">
        <v>60</v>
      </c>
      <c r="E35" s="19">
        <v>1956</v>
      </c>
      <c r="F35" s="4"/>
      <c r="G35" s="4">
        <v>0</v>
      </c>
      <c r="H35" s="4">
        <v>6</v>
      </c>
      <c r="I35" s="4">
        <v>8</v>
      </c>
      <c r="J35" s="4">
        <v>7</v>
      </c>
      <c r="K35" s="4">
        <v>9</v>
      </c>
      <c r="L35" s="4">
        <v>8</v>
      </c>
      <c r="M35" s="4">
        <v>8</v>
      </c>
      <c r="N35" s="4">
        <v>7</v>
      </c>
      <c r="O35" s="4">
        <v>9</v>
      </c>
      <c r="P35" s="4">
        <v>9</v>
      </c>
      <c r="Q35" s="4"/>
      <c r="R35" s="4">
        <f t="shared" si="0"/>
        <v>71</v>
      </c>
      <c r="S35" s="4">
        <f t="shared" si="1"/>
        <v>0</v>
      </c>
      <c r="T35" s="4">
        <f t="shared" si="2"/>
        <v>3</v>
      </c>
    </row>
    <row r="36" spans="1:20" ht="15" customHeight="1">
      <c r="A36" s="3">
        <v>24</v>
      </c>
      <c r="B36" s="18" t="s">
        <v>31</v>
      </c>
      <c r="C36" s="19" t="s">
        <v>72</v>
      </c>
      <c r="D36" s="19" t="s">
        <v>73</v>
      </c>
      <c r="E36" s="19">
        <v>1932</v>
      </c>
      <c r="F36" s="4"/>
      <c r="G36" s="4">
        <v>5</v>
      </c>
      <c r="H36" s="4">
        <v>7</v>
      </c>
      <c r="I36" s="4">
        <v>7</v>
      </c>
      <c r="J36" s="4">
        <v>4</v>
      </c>
      <c r="K36" s="4">
        <v>5</v>
      </c>
      <c r="L36" s="4">
        <v>9</v>
      </c>
      <c r="M36" s="4">
        <v>9</v>
      </c>
      <c r="N36" s="4">
        <v>7</v>
      </c>
      <c r="O36" s="4">
        <v>6</v>
      </c>
      <c r="P36" s="4">
        <v>8</v>
      </c>
      <c r="Q36" s="4">
        <v>2</v>
      </c>
      <c r="R36" s="4">
        <f t="shared" si="0"/>
        <v>69</v>
      </c>
      <c r="S36" s="4">
        <f t="shared" si="1"/>
        <v>0</v>
      </c>
      <c r="T36" s="4">
        <f t="shared" si="2"/>
        <v>2</v>
      </c>
    </row>
    <row r="37" spans="1:20" ht="15" customHeight="1">
      <c r="A37" s="3">
        <v>25</v>
      </c>
      <c r="B37" s="18" t="s">
        <v>91</v>
      </c>
      <c r="C37" s="19" t="s">
        <v>146</v>
      </c>
      <c r="D37" s="19" t="s">
        <v>43</v>
      </c>
      <c r="E37" s="19">
        <v>1960</v>
      </c>
      <c r="F37" s="4"/>
      <c r="G37" s="4">
        <v>5</v>
      </c>
      <c r="H37" s="4">
        <v>7</v>
      </c>
      <c r="I37" s="4">
        <v>7</v>
      </c>
      <c r="J37" s="4">
        <v>8</v>
      </c>
      <c r="K37" s="4">
        <v>8</v>
      </c>
      <c r="L37" s="4">
        <v>0</v>
      </c>
      <c r="M37" s="4">
        <v>10</v>
      </c>
      <c r="N37" s="4">
        <v>7</v>
      </c>
      <c r="O37" s="4">
        <v>8</v>
      </c>
      <c r="P37" s="4">
        <v>7</v>
      </c>
      <c r="Q37" s="4"/>
      <c r="R37" s="4">
        <f t="shared" si="0"/>
        <v>67</v>
      </c>
      <c r="S37" s="4">
        <f t="shared" si="1"/>
        <v>1</v>
      </c>
      <c r="T37" s="4">
        <f t="shared" si="2"/>
        <v>0</v>
      </c>
    </row>
    <row r="38" spans="1:20" ht="15" customHeight="1">
      <c r="A38" s="3">
        <v>26</v>
      </c>
      <c r="B38" s="18" t="s">
        <v>58</v>
      </c>
      <c r="C38" s="19" t="s">
        <v>143</v>
      </c>
      <c r="D38" s="19" t="s">
        <v>47</v>
      </c>
      <c r="E38" s="19">
        <v>1940</v>
      </c>
      <c r="F38" s="4"/>
      <c r="G38" s="4">
        <v>8</v>
      </c>
      <c r="H38" s="4">
        <v>5</v>
      </c>
      <c r="I38" s="4">
        <v>8</v>
      </c>
      <c r="J38" s="4">
        <v>5</v>
      </c>
      <c r="K38" s="4">
        <v>9</v>
      </c>
      <c r="L38" s="4">
        <v>9</v>
      </c>
      <c r="M38" s="4">
        <v>4</v>
      </c>
      <c r="N38" s="4">
        <v>9</v>
      </c>
      <c r="O38" s="4">
        <v>4</v>
      </c>
      <c r="P38" s="4">
        <v>0</v>
      </c>
      <c r="Q38" s="4">
        <v>2</v>
      </c>
      <c r="R38" s="4">
        <f t="shared" si="0"/>
        <v>63</v>
      </c>
      <c r="S38" s="4">
        <f t="shared" si="1"/>
        <v>0</v>
      </c>
      <c r="T38" s="4">
        <f t="shared" si="2"/>
        <v>3</v>
      </c>
    </row>
    <row r="39" spans="1:20" ht="15" customHeight="1">
      <c r="A39" s="3">
        <v>27</v>
      </c>
      <c r="B39" s="18" t="s">
        <v>33</v>
      </c>
      <c r="C39" s="19" t="s">
        <v>133</v>
      </c>
      <c r="D39" s="19" t="s">
        <v>134</v>
      </c>
      <c r="E39" s="19">
        <v>1971</v>
      </c>
      <c r="F39" s="4"/>
      <c r="G39" s="4">
        <v>5</v>
      </c>
      <c r="H39" s="4">
        <v>8</v>
      </c>
      <c r="I39" s="4">
        <v>7</v>
      </c>
      <c r="J39" s="4">
        <v>5</v>
      </c>
      <c r="K39" s="4">
        <v>7</v>
      </c>
      <c r="L39" s="4">
        <v>9</v>
      </c>
      <c r="M39" s="4">
        <v>5</v>
      </c>
      <c r="N39" s="4">
        <v>8</v>
      </c>
      <c r="O39" s="4">
        <v>5</v>
      </c>
      <c r="P39" s="4">
        <v>4</v>
      </c>
      <c r="Q39" s="4"/>
      <c r="R39" s="4">
        <f t="shared" si="0"/>
        <v>63</v>
      </c>
      <c r="S39" s="4">
        <f t="shared" si="1"/>
        <v>0</v>
      </c>
      <c r="T39" s="4">
        <f t="shared" si="2"/>
        <v>1</v>
      </c>
    </row>
    <row r="40" spans="1:20" ht="15" customHeight="1">
      <c r="A40" s="3">
        <v>28</v>
      </c>
      <c r="B40" s="18" t="s">
        <v>68</v>
      </c>
      <c r="C40" s="19" t="s">
        <v>69</v>
      </c>
      <c r="D40" s="19" t="s">
        <v>70</v>
      </c>
      <c r="E40" s="19">
        <v>1962</v>
      </c>
      <c r="F40" s="4"/>
      <c r="G40" s="4">
        <v>4</v>
      </c>
      <c r="H40" s="4">
        <v>3</v>
      </c>
      <c r="I40" s="4">
        <v>3</v>
      </c>
      <c r="J40" s="4">
        <v>8</v>
      </c>
      <c r="K40" s="4">
        <v>7</v>
      </c>
      <c r="L40" s="4">
        <v>6</v>
      </c>
      <c r="M40" s="4">
        <v>7</v>
      </c>
      <c r="N40" s="4">
        <v>6</v>
      </c>
      <c r="O40" s="4">
        <v>8</v>
      </c>
      <c r="P40" s="4">
        <v>9</v>
      </c>
      <c r="Q40" s="4"/>
      <c r="R40" s="4">
        <f t="shared" si="0"/>
        <v>61</v>
      </c>
      <c r="S40" s="4">
        <f t="shared" si="1"/>
        <v>0</v>
      </c>
      <c r="T40" s="4">
        <f t="shared" si="2"/>
        <v>1</v>
      </c>
    </row>
    <row r="41" spans="1:20" ht="15" customHeight="1">
      <c r="A41" s="3">
        <v>29</v>
      </c>
      <c r="B41" s="18" t="s">
        <v>31</v>
      </c>
      <c r="C41" s="19" t="s">
        <v>141</v>
      </c>
      <c r="D41" s="19" t="s">
        <v>142</v>
      </c>
      <c r="E41" s="19">
        <v>1962</v>
      </c>
      <c r="F41" s="4"/>
      <c r="G41" s="4">
        <v>6</v>
      </c>
      <c r="H41" s="4">
        <v>6</v>
      </c>
      <c r="I41" s="4">
        <v>3</v>
      </c>
      <c r="J41" s="4">
        <v>3</v>
      </c>
      <c r="K41" s="4">
        <v>2</v>
      </c>
      <c r="L41" s="4">
        <v>5</v>
      </c>
      <c r="M41" s="4">
        <v>7</v>
      </c>
      <c r="N41" s="4">
        <v>8</v>
      </c>
      <c r="O41" s="4">
        <v>6</v>
      </c>
      <c r="P41" s="4">
        <v>9</v>
      </c>
      <c r="Q41" s="4"/>
      <c r="R41" s="4">
        <f t="shared" si="0"/>
        <v>55</v>
      </c>
      <c r="S41" s="4">
        <f t="shared" si="1"/>
        <v>0</v>
      </c>
      <c r="T41" s="4">
        <f t="shared" si="2"/>
        <v>1</v>
      </c>
    </row>
    <row r="42" spans="1:20" ht="15" customHeight="1">
      <c r="A42" s="3">
        <v>30</v>
      </c>
      <c r="B42" s="18" t="s">
        <v>33</v>
      </c>
      <c r="C42" s="19" t="s">
        <v>114</v>
      </c>
      <c r="D42" s="19" t="s">
        <v>115</v>
      </c>
      <c r="E42" s="19">
        <v>1939</v>
      </c>
      <c r="F42" s="4"/>
      <c r="G42" s="4">
        <v>6</v>
      </c>
      <c r="H42" s="4">
        <v>4</v>
      </c>
      <c r="I42" s="4">
        <v>6</v>
      </c>
      <c r="J42" s="4">
        <v>8</v>
      </c>
      <c r="K42" s="4">
        <v>7</v>
      </c>
      <c r="L42" s="4">
        <v>8</v>
      </c>
      <c r="M42" s="4">
        <v>0</v>
      </c>
      <c r="N42" s="4">
        <v>6</v>
      </c>
      <c r="O42" s="4">
        <v>0</v>
      </c>
      <c r="P42" s="4">
        <v>5</v>
      </c>
      <c r="Q42" s="4">
        <v>2</v>
      </c>
      <c r="R42" s="4">
        <f t="shared" si="0"/>
        <v>52</v>
      </c>
      <c r="S42" s="4">
        <f t="shared" si="1"/>
        <v>0</v>
      </c>
      <c r="T42" s="4">
        <f t="shared" si="2"/>
        <v>0</v>
      </c>
    </row>
    <row r="43" spans="1:20" ht="15" customHeight="1">
      <c r="A43" s="3">
        <v>31</v>
      </c>
      <c r="B43" s="18" t="s">
        <v>91</v>
      </c>
      <c r="C43" s="19" t="s">
        <v>84</v>
      </c>
      <c r="D43" s="19" t="s">
        <v>140</v>
      </c>
      <c r="E43" s="19">
        <v>1975</v>
      </c>
      <c r="F43" s="4"/>
      <c r="G43" s="4">
        <v>2</v>
      </c>
      <c r="H43" s="4">
        <v>4</v>
      </c>
      <c r="I43" s="4">
        <v>8</v>
      </c>
      <c r="J43" s="4">
        <v>0</v>
      </c>
      <c r="K43" s="4">
        <v>0</v>
      </c>
      <c r="L43" s="4">
        <v>7</v>
      </c>
      <c r="M43" s="4">
        <v>6</v>
      </c>
      <c r="N43" s="4">
        <v>8</v>
      </c>
      <c r="O43" s="4">
        <v>7</v>
      </c>
      <c r="P43" s="4">
        <v>9</v>
      </c>
      <c r="Q43" s="4"/>
      <c r="R43" s="4">
        <f t="shared" si="0"/>
        <v>51</v>
      </c>
      <c r="S43" s="4">
        <f t="shared" si="1"/>
        <v>0</v>
      </c>
      <c r="T43" s="4">
        <f t="shared" si="2"/>
        <v>1</v>
      </c>
    </row>
    <row r="44" spans="1:20" ht="15" customHeight="1">
      <c r="A44" s="3">
        <v>32</v>
      </c>
      <c r="B44" s="18" t="s">
        <v>86</v>
      </c>
      <c r="C44" s="19" t="s">
        <v>138</v>
      </c>
      <c r="D44" s="19" t="s">
        <v>139</v>
      </c>
      <c r="E44" s="19">
        <v>1978</v>
      </c>
      <c r="F44" s="4"/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</v>
      </c>
      <c r="M44" s="4">
        <v>3</v>
      </c>
      <c r="N44" s="4">
        <v>5</v>
      </c>
      <c r="O44" s="4">
        <v>6</v>
      </c>
      <c r="P44" s="4">
        <v>2</v>
      </c>
      <c r="Q44" s="4"/>
      <c r="R44" s="4">
        <f t="shared" si="0"/>
        <v>20</v>
      </c>
      <c r="S44" s="4">
        <f t="shared" si="1"/>
        <v>0</v>
      </c>
      <c r="T44" s="4">
        <f t="shared" si="2"/>
        <v>0</v>
      </c>
    </row>
  </sheetData>
  <mergeCells count="4">
    <mergeCell ref="H1:T1"/>
    <mergeCell ref="A12:B12"/>
    <mergeCell ref="A4:B4"/>
    <mergeCell ref="A8:B8"/>
  </mergeCells>
  <printOptions/>
  <pageMargins left="0.57" right="0.3" top="1" bottom="0.77" header="0.56" footer="0.4921259845"/>
  <pageSetup orientation="landscape" paperSize="9" r:id="rId2"/>
  <ignoredErrors>
    <ignoredError sqref="S16:T16 S29:T29 S32:T32 S34:T34 S36:T36 S38:T38 S42:T4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4" topLeftCell="BM17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4" width="13.7109375" style="0" customWidth="1"/>
    <col min="5" max="5" width="5.7109375" style="0" customWidth="1"/>
    <col min="6" max="6" width="0.13671875" style="0" hidden="1" customWidth="1"/>
    <col min="7" max="10" width="8.7109375" style="0" customWidth="1"/>
    <col min="11" max="11" width="9.7109375" style="0" customWidth="1"/>
  </cols>
  <sheetData>
    <row r="1" spans="7:18" ht="143.25" customHeight="1">
      <c r="G1" s="36" t="s">
        <v>30</v>
      </c>
      <c r="H1" s="37"/>
      <c r="I1" s="37"/>
      <c r="J1" s="37"/>
      <c r="K1" s="37"/>
      <c r="L1" s="14"/>
      <c r="M1" s="14"/>
      <c r="N1" s="14"/>
      <c r="O1" s="14"/>
      <c r="P1" s="14"/>
      <c r="Q1" s="14"/>
      <c r="R1" s="14"/>
    </row>
    <row r="2" ht="12.75" customHeight="1">
      <c r="A2" s="2"/>
    </row>
    <row r="3" spans="1:11" ht="13.5" customHeight="1">
      <c r="A3" s="38" t="s">
        <v>0</v>
      </c>
      <c r="B3" s="38" t="s">
        <v>1</v>
      </c>
      <c r="C3" s="40" t="s">
        <v>36</v>
      </c>
      <c r="D3" s="38" t="s">
        <v>37</v>
      </c>
      <c r="E3" s="38" t="s">
        <v>2</v>
      </c>
      <c r="F3" s="8"/>
      <c r="G3" s="6" t="s">
        <v>12</v>
      </c>
      <c r="H3" s="6" t="s">
        <v>9</v>
      </c>
      <c r="I3" s="6" t="s">
        <v>10</v>
      </c>
      <c r="J3" s="6" t="s">
        <v>11</v>
      </c>
      <c r="K3" s="39" t="s">
        <v>4</v>
      </c>
    </row>
    <row r="4" spans="1:11" ht="13.5" customHeight="1">
      <c r="A4" s="38"/>
      <c r="B4" s="38"/>
      <c r="C4" s="41"/>
      <c r="D4" s="38"/>
      <c r="E4" s="38"/>
      <c r="F4" s="9"/>
      <c r="G4" s="7" t="s">
        <v>8</v>
      </c>
      <c r="H4" s="7" t="s">
        <v>13</v>
      </c>
      <c r="I4" s="7" t="s">
        <v>14</v>
      </c>
      <c r="J4" s="7" t="s">
        <v>15</v>
      </c>
      <c r="K4" s="39"/>
    </row>
    <row r="5" ht="4.5" customHeight="1">
      <c r="A5" s="1"/>
    </row>
    <row r="6" spans="1:11" ht="26.25" customHeight="1">
      <c r="A6" s="34" t="s">
        <v>7</v>
      </c>
      <c r="B6" s="35"/>
      <c r="C6" s="17" t="s">
        <v>66</v>
      </c>
      <c r="D6" s="17"/>
      <c r="E6" s="17"/>
      <c r="F6" s="17"/>
      <c r="G6" s="17"/>
      <c r="H6" s="17"/>
      <c r="I6" s="10"/>
      <c r="J6" s="10"/>
      <c r="K6" s="11"/>
    </row>
    <row r="7" ht="4.5" customHeight="1"/>
    <row r="8" spans="1:11" ht="17.25" customHeight="1">
      <c r="A8" s="3">
        <v>1</v>
      </c>
      <c r="B8" s="19" t="s">
        <v>31</v>
      </c>
      <c r="C8" s="19" t="s">
        <v>72</v>
      </c>
      <c r="D8" s="19" t="s">
        <v>73</v>
      </c>
      <c r="E8" s="19">
        <v>1932</v>
      </c>
      <c r="F8" s="19"/>
      <c r="G8" s="4">
        <v>29</v>
      </c>
      <c r="H8" s="4">
        <v>46</v>
      </c>
      <c r="I8" s="4">
        <v>45</v>
      </c>
      <c r="J8" s="4">
        <v>48</v>
      </c>
      <c r="K8" s="5">
        <f>SUM(G8:J8)</f>
        <v>168</v>
      </c>
    </row>
    <row r="9" ht="4.5" customHeight="1">
      <c r="A9" s="1"/>
    </row>
    <row r="10" spans="1:11" ht="26.25" customHeight="1">
      <c r="A10" s="34" t="s">
        <v>7</v>
      </c>
      <c r="B10" s="35"/>
      <c r="C10" s="17" t="s">
        <v>63</v>
      </c>
      <c r="D10" s="17"/>
      <c r="E10" s="17"/>
      <c r="F10" s="17"/>
      <c r="G10" s="17"/>
      <c r="H10" s="10"/>
      <c r="I10" s="10"/>
      <c r="J10" s="10"/>
      <c r="K10" s="11"/>
    </row>
    <row r="11" ht="4.5" customHeight="1"/>
    <row r="12" spans="1:11" ht="17.25" customHeight="1">
      <c r="A12" s="3">
        <v>2</v>
      </c>
      <c r="B12" s="19" t="s">
        <v>33</v>
      </c>
      <c r="C12" s="19" t="s">
        <v>61</v>
      </c>
      <c r="D12" s="19" t="s">
        <v>62</v>
      </c>
      <c r="E12" s="19">
        <v>1957</v>
      </c>
      <c r="F12" s="19"/>
      <c r="G12" s="4">
        <v>28</v>
      </c>
      <c r="H12" s="4">
        <v>48</v>
      </c>
      <c r="I12" s="4">
        <v>44</v>
      </c>
      <c r="J12" s="4">
        <v>48</v>
      </c>
      <c r="K12" s="5">
        <f>SUM(G12:J12)</f>
        <v>168</v>
      </c>
    </row>
    <row r="13" ht="4.5" customHeight="1">
      <c r="A13" s="1"/>
    </row>
    <row r="14" spans="1:11" ht="26.25" customHeight="1">
      <c r="A14" s="34" t="s">
        <v>7</v>
      </c>
      <c r="B14" s="35"/>
      <c r="C14" s="22" t="s">
        <v>150</v>
      </c>
      <c r="D14" s="10"/>
      <c r="E14" s="10"/>
      <c r="F14" s="10"/>
      <c r="G14" s="10"/>
      <c r="H14" s="10"/>
      <c r="I14" s="10"/>
      <c r="J14" s="10"/>
      <c r="K14" s="11"/>
    </row>
    <row r="15" ht="4.5" customHeight="1"/>
    <row r="16" spans="1:11" ht="17.25" customHeight="1">
      <c r="A16" s="3">
        <v>3</v>
      </c>
      <c r="B16" s="4" t="s">
        <v>32</v>
      </c>
      <c r="C16" s="4" t="s">
        <v>40</v>
      </c>
      <c r="D16" s="4" t="s">
        <v>41</v>
      </c>
      <c r="E16" s="4">
        <v>1966</v>
      </c>
      <c r="F16" s="4"/>
      <c r="G16" s="4">
        <v>29</v>
      </c>
      <c r="H16" s="4">
        <v>45</v>
      </c>
      <c r="I16" s="4">
        <v>46</v>
      </c>
      <c r="J16" s="4">
        <v>47</v>
      </c>
      <c r="K16" s="5">
        <f>SUM(G16:J16)</f>
        <v>167</v>
      </c>
    </row>
    <row r="17" ht="18" customHeight="1"/>
    <row r="18" spans="1:11" ht="15">
      <c r="A18" s="3">
        <v>4</v>
      </c>
      <c r="B18" s="19" t="s">
        <v>86</v>
      </c>
      <c r="C18" s="19" t="s">
        <v>41</v>
      </c>
      <c r="D18" s="19" t="s">
        <v>149</v>
      </c>
      <c r="E18" s="19">
        <v>1971</v>
      </c>
      <c r="F18" s="20"/>
      <c r="G18" s="4">
        <v>26</v>
      </c>
      <c r="H18" s="4">
        <v>44</v>
      </c>
      <c r="I18" s="4">
        <v>48</v>
      </c>
      <c r="J18" s="4">
        <v>47</v>
      </c>
      <c r="K18" s="5">
        <f aca="true" t="shared" si="0" ref="K18:K38">SUM(G18:J18)</f>
        <v>165</v>
      </c>
    </row>
    <row r="19" spans="1:11" ht="15">
      <c r="A19" s="3">
        <v>5</v>
      </c>
      <c r="B19" s="19" t="s">
        <v>33</v>
      </c>
      <c r="C19" s="19" t="s">
        <v>131</v>
      </c>
      <c r="D19" s="19" t="s">
        <v>85</v>
      </c>
      <c r="E19" s="19">
        <v>1950</v>
      </c>
      <c r="F19" s="20"/>
      <c r="G19" s="4">
        <v>29</v>
      </c>
      <c r="H19" s="4">
        <v>46</v>
      </c>
      <c r="I19" s="4">
        <v>44</v>
      </c>
      <c r="J19" s="4">
        <v>43</v>
      </c>
      <c r="K19" s="5">
        <f t="shared" si="0"/>
        <v>162</v>
      </c>
    </row>
    <row r="20" spans="1:11" ht="15">
      <c r="A20" s="3">
        <v>6</v>
      </c>
      <c r="B20" s="4" t="s">
        <v>31</v>
      </c>
      <c r="C20" s="4" t="s">
        <v>53</v>
      </c>
      <c r="D20" s="4" t="s">
        <v>54</v>
      </c>
      <c r="E20" s="4">
        <v>1956</v>
      </c>
      <c r="F20" s="4"/>
      <c r="G20" s="4">
        <v>28</v>
      </c>
      <c r="H20" s="4">
        <v>45</v>
      </c>
      <c r="I20" s="4">
        <v>47</v>
      </c>
      <c r="J20" s="4">
        <v>33</v>
      </c>
      <c r="K20" s="5">
        <f t="shared" si="0"/>
        <v>153</v>
      </c>
    </row>
    <row r="21" spans="1:11" ht="15">
      <c r="A21" s="3">
        <v>7</v>
      </c>
      <c r="B21" s="4" t="s">
        <v>31</v>
      </c>
      <c r="C21" s="4" t="s">
        <v>48</v>
      </c>
      <c r="D21" s="4" t="s">
        <v>49</v>
      </c>
      <c r="E21" s="4">
        <v>1968</v>
      </c>
      <c r="F21" s="4"/>
      <c r="G21" s="4">
        <v>18</v>
      </c>
      <c r="H21" s="4">
        <v>42</v>
      </c>
      <c r="I21" s="4">
        <v>40</v>
      </c>
      <c r="J21" s="4">
        <v>45</v>
      </c>
      <c r="K21" s="5">
        <f t="shared" si="0"/>
        <v>145</v>
      </c>
    </row>
    <row r="22" spans="1:11" ht="15">
      <c r="A22" s="3">
        <v>8</v>
      </c>
      <c r="B22" s="19" t="s">
        <v>68</v>
      </c>
      <c r="C22" s="19" t="s">
        <v>69</v>
      </c>
      <c r="D22" s="19" t="s">
        <v>70</v>
      </c>
      <c r="E22" s="19">
        <v>1962</v>
      </c>
      <c r="F22" s="19"/>
      <c r="G22" s="4">
        <v>26</v>
      </c>
      <c r="H22" s="4">
        <v>45</v>
      </c>
      <c r="I22" s="4">
        <v>35</v>
      </c>
      <c r="J22" s="4">
        <v>37</v>
      </c>
      <c r="K22" s="5">
        <f t="shared" si="0"/>
        <v>143</v>
      </c>
    </row>
    <row r="23" spans="1:11" ht="15">
      <c r="A23" s="3">
        <v>9</v>
      </c>
      <c r="B23" s="19" t="s">
        <v>76</v>
      </c>
      <c r="C23" s="19" t="s">
        <v>77</v>
      </c>
      <c r="D23" s="19" t="s">
        <v>78</v>
      </c>
      <c r="E23" s="19">
        <v>1957</v>
      </c>
      <c r="F23" s="20"/>
      <c r="G23" s="4">
        <v>19</v>
      </c>
      <c r="H23" s="4">
        <v>41</v>
      </c>
      <c r="I23" s="4">
        <v>41</v>
      </c>
      <c r="J23" s="4">
        <v>41</v>
      </c>
      <c r="K23" s="5">
        <f t="shared" si="0"/>
        <v>142</v>
      </c>
    </row>
    <row r="24" spans="1:11" ht="15">
      <c r="A24" s="3">
        <v>27</v>
      </c>
      <c r="B24" s="19" t="s">
        <v>32</v>
      </c>
      <c r="C24" s="19" t="s">
        <v>71</v>
      </c>
      <c r="D24" s="19" t="s">
        <v>49</v>
      </c>
      <c r="E24" s="19">
        <v>1955</v>
      </c>
      <c r="F24" s="19"/>
      <c r="G24" s="4">
        <v>21</v>
      </c>
      <c r="H24" s="4">
        <v>39</v>
      </c>
      <c r="I24" s="4">
        <v>38</v>
      </c>
      <c r="J24" s="4">
        <v>39</v>
      </c>
      <c r="K24" s="5">
        <f t="shared" si="0"/>
        <v>137</v>
      </c>
    </row>
    <row r="25" spans="1:11" ht="15">
      <c r="A25" s="3">
        <v>11</v>
      </c>
      <c r="B25" s="19" t="s">
        <v>33</v>
      </c>
      <c r="C25" s="19" t="s">
        <v>74</v>
      </c>
      <c r="D25" s="19" t="s">
        <v>75</v>
      </c>
      <c r="E25" s="19">
        <v>1961</v>
      </c>
      <c r="F25" s="19"/>
      <c r="G25" s="4">
        <v>27</v>
      </c>
      <c r="H25" s="4">
        <v>38</v>
      </c>
      <c r="I25" s="4">
        <v>38</v>
      </c>
      <c r="J25" s="4">
        <v>31</v>
      </c>
      <c r="K25" s="5">
        <f t="shared" si="0"/>
        <v>134</v>
      </c>
    </row>
    <row r="26" spans="1:11" ht="15">
      <c r="A26" s="3">
        <v>12</v>
      </c>
      <c r="B26" s="4" t="s">
        <v>32</v>
      </c>
      <c r="C26" s="4" t="s">
        <v>42</v>
      </c>
      <c r="D26" s="4" t="s">
        <v>43</v>
      </c>
      <c r="E26" s="4">
        <v>1963</v>
      </c>
      <c r="F26" s="4"/>
      <c r="G26" s="4">
        <v>23</v>
      </c>
      <c r="H26" s="4">
        <v>43</v>
      </c>
      <c r="I26" s="4">
        <v>28</v>
      </c>
      <c r="J26" s="4">
        <v>34</v>
      </c>
      <c r="K26" s="5">
        <f t="shared" si="0"/>
        <v>128</v>
      </c>
    </row>
    <row r="27" spans="1:11" ht="15">
      <c r="A27" s="3">
        <v>13</v>
      </c>
      <c r="B27" s="21" t="s">
        <v>33</v>
      </c>
      <c r="C27" s="4" t="s">
        <v>46</v>
      </c>
      <c r="D27" s="4" t="s">
        <v>47</v>
      </c>
      <c r="E27" s="4">
        <v>1959</v>
      </c>
      <c r="F27" s="4"/>
      <c r="G27" s="4">
        <v>8</v>
      </c>
      <c r="H27" s="4">
        <v>41</v>
      </c>
      <c r="I27" s="4">
        <v>36</v>
      </c>
      <c r="J27" s="4">
        <v>38</v>
      </c>
      <c r="K27" s="5">
        <f t="shared" si="0"/>
        <v>123</v>
      </c>
    </row>
    <row r="28" spans="1:11" ht="15">
      <c r="A28" s="3">
        <v>14</v>
      </c>
      <c r="B28" s="18" t="s">
        <v>33</v>
      </c>
      <c r="C28" s="19" t="s">
        <v>133</v>
      </c>
      <c r="D28" s="19" t="s">
        <v>134</v>
      </c>
      <c r="E28" s="19">
        <v>1971</v>
      </c>
      <c r="F28" s="20"/>
      <c r="G28" s="4">
        <v>15</v>
      </c>
      <c r="H28" s="4">
        <v>32</v>
      </c>
      <c r="I28" s="4">
        <v>28</v>
      </c>
      <c r="J28" s="4">
        <v>44</v>
      </c>
      <c r="K28" s="5">
        <f t="shared" si="0"/>
        <v>119</v>
      </c>
    </row>
    <row r="29" spans="1:11" ht="15">
      <c r="A29" s="3">
        <v>15</v>
      </c>
      <c r="B29" s="21" t="s">
        <v>50</v>
      </c>
      <c r="C29" s="4" t="s">
        <v>51</v>
      </c>
      <c r="D29" s="4" t="s">
        <v>52</v>
      </c>
      <c r="E29" s="4">
        <v>1955</v>
      </c>
      <c r="F29" s="4"/>
      <c r="G29" s="4">
        <v>25</v>
      </c>
      <c r="H29" s="4">
        <v>33</v>
      </c>
      <c r="I29" s="4">
        <v>29</v>
      </c>
      <c r="J29" s="4">
        <v>30</v>
      </c>
      <c r="K29" s="5">
        <f t="shared" si="0"/>
        <v>117</v>
      </c>
    </row>
    <row r="30" spans="1:11" ht="15">
      <c r="A30" s="3">
        <v>16</v>
      </c>
      <c r="B30" s="21" t="s">
        <v>33</v>
      </c>
      <c r="C30" s="4" t="s">
        <v>34</v>
      </c>
      <c r="D30" s="4" t="s">
        <v>35</v>
      </c>
      <c r="E30" s="4">
        <v>1936</v>
      </c>
      <c r="F30" s="4"/>
      <c r="G30" s="4">
        <v>23</v>
      </c>
      <c r="H30" s="4">
        <v>33</v>
      </c>
      <c r="I30" s="4">
        <v>30</v>
      </c>
      <c r="J30" s="4">
        <v>23</v>
      </c>
      <c r="K30" s="5">
        <f t="shared" si="0"/>
        <v>109</v>
      </c>
    </row>
    <row r="31" spans="1:11" ht="15">
      <c r="A31" s="3">
        <v>17</v>
      </c>
      <c r="B31" s="21" t="s">
        <v>33</v>
      </c>
      <c r="C31" s="4" t="s">
        <v>44</v>
      </c>
      <c r="D31" s="4" t="s">
        <v>45</v>
      </c>
      <c r="E31" s="4">
        <v>1955</v>
      </c>
      <c r="F31" s="4"/>
      <c r="G31" s="4">
        <v>23</v>
      </c>
      <c r="H31" s="4">
        <v>25</v>
      </c>
      <c r="I31" s="4">
        <v>31</v>
      </c>
      <c r="J31" s="4">
        <v>25</v>
      </c>
      <c r="K31" s="5">
        <f t="shared" si="0"/>
        <v>104</v>
      </c>
    </row>
    <row r="32" spans="1:11" ht="15">
      <c r="A32" s="3">
        <v>18</v>
      </c>
      <c r="B32" s="18" t="s">
        <v>152</v>
      </c>
      <c r="C32" s="19" t="s">
        <v>71</v>
      </c>
      <c r="D32" s="19" t="s">
        <v>148</v>
      </c>
      <c r="E32" s="19">
        <v>1979</v>
      </c>
      <c r="F32" s="20"/>
      <c r="G32" s="4">
        <v>21</v>
      </c>
      <c r="H32" s="4">
        <v>22</v>
      </c>
      <c r="I32" s="4">
        <v>17</v>
      </c>
      <c r="J32" s="4">
        <v>31</v>
      </c>
      <c r="K32" s="5">
        <f t="shared" si="0"/>
        <v>91</v>
      </c>
    </row>
    <row r="33" spans="1:11" ht="15">
      <c r="A33" s="3">
        <v>19</v>
      </c>
      <c r="B33" s="18" t="s">
        <v>32</v>
      </c>
      <c r="C33" s="19" t="s">
        <v>80</v>
      </c>
      <c r="D33" s="19" t="s">
        <v>81</v>
      </c>
      <c r="E33" s="19">
        <v>1963</v>
      </c>
      <c r="F33" s="20"/>
      <c r="G33" s="4">
        <v>13</v>
      </c>
      <c r="H33" s="4">
        <v>31</v>
      </c>
      <c r="I33" s="4">
        <v>6</v>
      </c>
      <c r="J33" s="4">
        <v>33</v>
      </c>
      <c r="K33" s="5">
        <f t="shared" si="0"/>
        <v>83</v>
      </c>
    </row>
    <row r="34" spans="1:11" ht="15">
      <c r="A34" s="3">
        <v>20</v>
      </c>
      <c r="B34" s="18" t="s">
        <v>86</v>
      </c>
      <c r="C34" s="19" t="s">
        <v>87</v>
      </c>
      <c r="D34" s="19" t="s">
        <v>88</v>
      </c>
      <c r="E34" s="19">
        <v>1979</v>
      </c>
      <c r="F34" s="20"/>
      <c r="G34" s="4">
        <v>13</v>
      </c>
      <c r="H34" s="4">
        <v>35</v>
      </c>
      <c r="I34" s="4">
        <v>0</v>
      </c>
      <c r="J34" s="4">
        <v>34</v>
      </c>
      <c r="K34" s="5">
        <f t="shared" si="0"/>
        <v>82</v>
      </c>
    </row>
    <row r="35" spans="1:11" ht="15">
      <c r="A35" s="3">
        <v>21</v>
      </c>
      <c r="B35" s="21" t="s">
        <v>31</v>
      </c>
      <c r="C35" s="4" t="s">
        <v>38</v>
      </c>
      <c r="D35" s="4" t="s">
        <v>39</v>
      </c>
      <c r="E35" s="4">
        <v>1968</v>
      </c>
      <c r="F35" s="4"/>
      <c r="G35" s="4">
        <v>8</v>
      </c>
      <c r="H35" s="4">
        <v>30</v>
      </c>
      <c r="I35" s="4">
        <v>7</v>
      </c>
      <c r="J35" s="4">
        <v>28</v>
      </c>
      <c r="K35" s="5">
        <f t="shared" si="0"/>
        <v>73</v>
      </c>
    </row>
    <row r="36" spans="1:11" ht="15">
      <c r="A36" s="3">
        <v>22</v>
      </c>
      <c r="B36" s="18" t="s">
        <v>31</v>
      </c>
      <c r="C36" s="19" t="s">
        <v>84</v>
      </c>
      <c r="D36" s="19" t="s">
        <v>85</v>
      </c>
      <c r="E36" s="19">
        <v>1958</v>
      </c>
      <c r="F36" s="20"/>
      <c r="G36" s="4">
        <v>16</v>
      </c>
      <c r="H36" s="4">
        <v>20</v>
      </c>
      <c r="I36" s="4">
        <v>7</v>
      </c>
      <c r="J36" s="4">
        <v>23</v>
      </c>
      <c r="K36" s="5">
        <f t="shared" si="0"/>
        <v>66</v>
      </c>
    </row>
    <row r="37" spans="1:11" ht="15">
      <c r="A37" s="3">
        <v>23</v>
      </c>
      <c r="B37" s="18" t="s">
        <v>33</v>
      </c>
      <c r="C37" s="19" t="s">
        <v>79</v>
      </c>
      <c r="D37" s="19" t="s">
        <v>57</v>
      </c>
      <c r="E37" s="19">
        <v>1931</v>
      </c>
      <c r="F37" s="20"/>
      <c r="G37" s="4">
        <v>7</v>
      </c>
      <c r="H37" s="4">
        <v>8</v>
      </c>
      <c r="I37" s="4">
        <v>24</v>
      </c>
      <c r="J37" s="4">
        <v>7</v>
      </c>
      <c r="K37" s="5">
        <f t="shared" si="0"/>
        <v>46</v>
      </c>
    </row>
    <row r="38" spans="1:11" ht="15">
      <c r="A38" s="3">
        <v>24</v>
      </c>
      <c r="B38" s="18" t="s">
        <v>33</v>
      </c>
      <c r="C38" s="19" t="s">
        <v>82</v>
      </c>
      <c r="D38" s="19" t="s">
        <v>83</v>
      </c>
      <c r="E38" s="19">
        <v>1981</v>
      </c>
      <c r="F38" s="20"/>
      <c r="G38" s="4">
        <v>0</v>
      </c>
      <c r="H38" s="4">
        <v>29</v>
      </c>
      <c r="I38" s="4">
        <v>7</v>
      </c>
      <c r="J38" s="4">
        <v>0</v>
      </c>
      <c r="K38" s="5">
        <f t="shared" si="0"/>
        <v>36</v>
      </c>
    </row>
  </sheetData>
  <mergeCells count="10">
    <mergeCell ref="G1:K1"/>
    <mergeCell ref="A6:B6"/>
    <mergeCell ref="A10:B10"/>
    <mergeCell ref="A14:B14"/>
    <mergeCell ref="A3:A4"/>
    <mergeCell ref="B3:B4"/>
    <mergeCell ref="D3:D4"/>
    <mergeCell ref="E3:E4"/>
    <mergeCell ref="K3:K4"/>
    <mergeCell ref="C3:C4"/>
  </mergeCells>
  <printOptions/>
  <pageMargins left="0.71" right="0.45" top="0.85" bottom="1.03" header="0.4921259845" footer="0.4921259845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ySplit="4" topLeftCell="BM5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6.7109375" style="0" customWidth="1"/>
    <col min="2" max="2" width="8.7109375" style="0" customWidth="1"/>
    <col min="3" max="4" width="13.7109375" style="0" customWidth="1"/>
    <col min="5" max="5" width="6.7109375" style="0" customWidth="1"/>
    <col min="6" max="6" width="0.13671875" style="0" hidden="1" customWidth="1"/>
    <col min="7" max="10" width="10.7109375" style="0" customWidth="1"/>
  </cols>
  <sheetData>
    <row r="1" spans="7:17" ht="143.25" customHeight="1">
      <c r="G1" s="42" t="s">
        <v>29</v>
      </c>
      <c r="H1" s="42"/>
      <c r="I1" s="42"/>
      <c r="J1" s="42"/>
      <c r="K1" s="14"/>
      <c r="L1" s="14"/>
      <c r="M1" s="14"/>
      <c r="N1" s="14"/>
      <c r="O1" s="14"/>
      <c r="P1" s="14"/>
      <c r="Q1" s="14"/>
    </row>
    <row r="3" spans="1:10" ht="15" customHeight="1">
      <c r="A3" s="43" t="s">
        <v>0</v>
      </c>
      <c r="B3" s="44" t="s">
        <v>1</v>
      </c>
      <c r="C3" s="45" t="s">
        <v>36</v>
      </c>
      <c r="D3" s="44" t="s">
        <v>37</v>
      </c>
      <c r="E3" s="44" t="s">
        <v>2</v>
      </c>
      <c r="F3" s="27"/>
      <c r="G3" s="44" t="s">
        <v>16</v>
      </c>
      <c r="H3" s="28" t="s">
        <v>153</v>
      </c>
      <c r="I3" s="28" t="s">
        <v>154</v>
      </c>
      <c r="J3" s="8" t="s">
        <v>18</v>
      </c>
    </row>
    <row r="4" spans="1:10" ht="15" customHeight="1">
      <c r="A4" s="43"/>
      <c r="B4" s="44"/>
      <c r="C4" s="46"/>
      <c r="D4" s="44"/>
      <c r="E4" s="44"/>
      <c r="F4" s="27"/>
      <c r="G4" s="44"/>
      <c r="H4" s="23" t="s">
        <v>17</v>
      </c>
      <c r="I4" s="23" t="s">
        <v>17</v>
      </c>
      <c r="J4" s="9" t="s">
        <v>17</v>
      </c>
    </row>
    <row r="5" ht="4.5" customHeight="1">
      <c r="A5" s="24"/>
    </row>
    <row r="6" spans="1:10" ht="26.25" customHeight="1">
      <c r="A6" s="34" t="s">
        <v>7</v>
      </c>
      <c r="B6" s="35"/>
      <c r="C6" s="17" t="s">
        <v>65</v>
      </c>
      <c r="D6" s="17"/>
      <c r="E6" s="17"/>
      <c r="F6" s="17"/>
      <c r="G6" s="17"/>
      <c r="H6" s="17"/>
      <c r="I6" s="17"/>
      <c r="J6" s="29"/>
    </row>
    <row r="7" ht="4.5" customHeight="1">
      <c r="A7" s="25"/>
    </row>
    <row r="8" spans="1:10" ht="15.75" customHeight="1">
      <c r="A8" s="3">
        <v>1</v>
      </c>
      <c r="B8" s="4" t="s">
        <v>33</v>
      </c>
      <c r="C8" s="4" t="s">
        <v>155</v>
      </c>
      <c r="D8" s="4" t="s">
        <v>156</v>
      </c>
      <c r="E8" s="4">
        <v>1940</v>
      </c>
      <c r="F8" s="4"/>
      <c r="G8" s="4">
        <v>27</v>
      </c>
      <c r="H8" s="4">
        <v>22</v>
      </c>
      <c r="I8" s="4">
        <v>20</v>
      </c>
      <c r="J8" s="30"/>
    </row>
    <row r="9" ht="4.5" customHeight="1">
      <c r="A9" s="24"/>
    </row>
    <row r="10" spans="1:10" ht="26.25" customHeight="1">
      <c r="A10" s="34" t="s">
        <v>7</v>
      </c>
      <c r="B10" s="35"/>
      <c r="C10" s="17" t="s">
        <v>64</v>
      </c>
      <c r="D10" s="17"/>
      <c r="E10" s="17"/>
      <c r="F10" s="17"/>
      <c r="G10" s="17"/>
      <c r="H10" s="17"/>
      <c r="I10" s="17"/>
      <c r="J10" s="29"/>
    </row>
    <row r="11" ht="4.5" customHeight="1">
      <c r="A11" s="25"/>
    </row>
    <row r="12" spans="1:10" ht="15.75" customHeight="1">
      <c r="A12" s="3">
        <v>2</v>
      </c>
      <c r="B12" s="4" t="s">
        <v>33</v>
      </c>
      <c r="C12" s="4" t="s">
        <v>157</v>
      </c>
      <c r="D12" s="4" t="s">
        <v>70</v>
      </c>
      <c r="E12" s="4">
        <v>1973</v>
      </c>
      <c r="F12" s="4"/>
      <c r="G12" s="4">
        <v>23</v>
      </c>
      <c r="H12" s="4">
        <v>22</v>
      </c>
      <c r="I12" s="4">
        <v>21</v>
      </c>
      <c r="J12" s="4">
        <v>17</v>
      </c>
    </row>
    <row r="13" ht="4.5" customHeight="1">
      <c r="A13" s="24"/>
    </row>
    <row r="14" spans="1:10" ht="26.25" customHeight="1">
      <c r="A14" s="34" t="s">
        <v>7</v>
      </c>
      <c r="B14" s="35"/>
      <c r="C14" s="17" t="s">
        <v>67</v>
      </c>
      <c r="D14" s="17"/>
      <c r="E14" s="17"/>
      <c r="F14" s="17"/>
      <c r="G14" s="17"/>
      <c r="H14" s="17"/>
      <c r="I14" s="17"/>
      <c r="J14" s="29"/>
    </row>
    <row r="15" ht="4.5" customHeight="1">
      <c r="A15" s="25"/>
    </row>
    <row r="16" spans="1:10" ht="15.75" customHeight="1">
      <c r="A16" s="3">
        <v>3</v>
      </c>
      <c r="B16" s="19" t="s">
        <v>33</v>
      </c>
      <c r="C16" s="19" t="s">
        <v>56</v>
      </c>
      <c r="D16" s="19" t="s">
        <v>57</v>
      </c>
      <c r="E16" s="19">
        <v>1961</v>
      </c>
      <c r="F16" s="4"/>
      <c r="G16" s="4">
        <v>22</v>
      </c>
      <c r="H16" s="4">
        <v>17</v>
      </c>
      <c r="I16" s="4">
        <v>13</v>
      </c>
      <c r="J16" s="4">
        <v>11</v>
      </c>
    </row>
    <row r="17" ht="24" customHeight="1">
      <c r="A17" s="25"/>
    </row>
    <row r="18" spans="1:10" ht="15" customHeight="1">
      <c r="A18" s="26">
        <v>4</v>
      </c>
      <c r="B18" s="19" t="s">
        <v>33</v>
      </c>
      <c r="C18" s="19" t="s">
        <v>135</v>
      </c>
      <c r="D18" s="19" t="s">
        <v>75</v>
      </c>
      <c r="E18" s="19">
        <v>1941</v>
      </c>
      <c r="F18" s="4"/>
      <c r="G18" s="4">
        <v>21</v>
      </c>
      <c r="H18" s="4">
        <v>17</v>
      </c>
      <c r="I18" s="4">
        <v>17</v>
      </c>
      <c r="J18" s="4">
        <v>5</v>
      </c>
    </row>
    <row r="19" spans="1:10" ht="15" customHeight="1">
      <c r="A19" s="26">
        <v>5</v>
      </c>
      <c r="B19" s="19" t="s">
        <v>33</v>
      </c>
      <c r="C19" s="19" t="s">
        <v>114</v>
      </c>
      <c r="D19" s="19" t="s">
        <v>115</v>
      </c>
      <c r="E19" s="19">
        <v>1939</v>
      </c>
      <c r="F19" s="4"/>
      <c r="G19" s="4">
        <v>20</v>
      </c>
      <c r="H19" s="4">
        <v>13</v>
      </c>
      <c r="I19" s="4">
        <v>12</v>
      </c>
      <c r="J19" s="4"/>
    </row>
    <row r="20" spans="1:10" ht="15" customHeight="1">
      <c r="A20" s="26">
        <v>6</v>
      </c>
      <c r="B20" s="4" t="s">
        <v>91</v>
      </c>
      <c r="C20" s="4" t="s">
        <v>146</v>
      </c>
      <c r="D20" s="4" t="s">
        <v>43</v>
      </c>
      <c r="E20" s="4">
        <v>1960</v>
      </c>
      <c r="F20" s="4"/>
      <c r="G20" s="4">
        <v>20</v>
      </c>
      <c r="H20" s="4">
        <v>13</v>
      </c>
      <c r="I20" s="4">
        <v>10</v>
      </c>
      <c r="J20" s="4">
        <v>15</v>
      </c>
    </row>
    <row r="21" spans="1:10" ht="15" customHeight="1">
      <c r="A21" s="26">
        <v>7</v>
      </c>
      <c r="B21" s="19" t="s">
        <v>68</v>
      </c>
      <c r="C21" s="19" t="s">
        <v>69</v>
      </c>
      <c r="D21" s="19" t="s">
        <v>70</v>
      </c>
      <c r="E21" s="19">
        <v>1962</v>
      </c>
      <c r="F21" s="4"/>
      <c r="G21" s="4">
        <v>20</v>
      </c>
      <c r="H21" s="4">
        <v>12</v>
      </c>
      <c r="I21" s="4"/>
      <c r="J21" s="4">
        <v>7</v>
      </c>
    </row>
    <row r="22" spans="1:10" ht="15" customHeight="1">
      <c r="A22" s="26">
        <v>8</v>
      </c>
      <c r="B22" s="19" t="s">
        <v>91</v>
      </c>
      <c r="C22" s="19" t="s">
        <v>92</v>
      </c>
      <c r="D22" s="19" t="s">
        <v>93</v>
      </c>
      <c r="E22" s="19">
        <v>1969</v>
      </c>
      <c r="F22" s="4"/>
      <c r="G22" s="4">
        <v>18</v>
      </c>
      <c r="H22" s="4">
        <v>15</v>
      </c>
      <c r="I22" s="4">
        <v>15</v>
      </c>
      <c r="J22" s="4"/>
    </row>
    <row r="23" spans="1:10" ht="15" customHeight="1">
      <c r="A23" s="26">
        <v>9</v>
      </c>
      <c r="B23" s="4" t="s">
        <v>32</v>
      </c>
      <c r="C23" s="4" t="s">
        <v>42</v>
      </c>
      <c r="D23" s="4" t="s">
        <v>43</v>
      </c>
      <c r="E23" s="4">
        <v>1963</v>
      </c>
      <c r="F23" s="4"/>
      <c r="G23" s="4">
        <v>17</v>
      </c>
      <c r="H23" s="4">
        <v>17</v>
      </c>
      <c r="I23" s="4">
        <v>14</v>
      </c>
      <c r="J23" s="4"/>
    </row>
    <row r="24" spans="1:10" ht="15" customHeight="1">
      <c r="A24" s="26">
        <v>10</v>
      </c>
      <c r="B24" s="19" t="s">
        <v>33</v>
      </c>
      <c r="C24" s="19" t="s">
        <v>133</v>
      </c>
      <c r="D24" s="19" t="s">
        <v>134</v>
      </c>
      <c r="E24" s="19">
        <v>1971</v>
      </c>
      <c r="F24" s="4"/>
      <c r="G24" s="4">
        <v>17</v>
      </c>
      <c r="H24" s="4">
        <v>12</v>
      </c>
      <c r="I24" s="4">
        <v>12</v>
      </c>
      <c r="J24" s="4"/>
    </row>
    <row r="25" spans="1:10" ht="15" customHeight="1">
      <c r="A25" s="26">
        <v>11</v>
      </c>
      <c r="B25" s="4" t="s">
        <v>33</v>
      </c>
      <c r="C25" s="4" t="s">
        <v>34</v>
      </c>
      <c r="D25" s="4" t="s">
        <v>35</v>
      </c>
      <c r="E25" s="4">
        <v>1936</v>
      </c>
      <c r="F25" s="4"/>
      <c r="G25" s="4">
        <v>16</v>
      </c>
      <c r="H25" s="4">
        <v>13</v>
      </c>
      <c r="I25" s="4">
        <v>13</v>
      </c>
      <c r="J25" s="4"/>
    </row>
    <row r="26" spans="1:10" ht="15" customHeight="1">
      <c r="A26" s="26">
        <v>12</v>
      </c>
      <c r="B26" s="4" t="s">
        <v>86</v>
      </c>
      <c r="C26" s="4" t="s">
        <v>147</v>
      </c>
      <c r="D26" s="4" t="s">
        <v>137</v>
      </c>
      <c r="E26" s="4">
        <v>1958</v>
      </c>
      <c r="F26" s="4"/>
      <c r="G26" s="4">
        <v>16</v>
      </c>
      <c r="H26" s="4">
        <v>7</v>
      </c>
      <c r="I26" s="4"/>
      <c r="J26" s="4">
        <v>0</v>
      </c>
    </row>
    <row r="27" spans="1:10" ht="15" customHeight="1">
      <c r="A27" s="26">
        <v>13</v>
      </c>
      <c r="B27" s="19" t="s">
        <v>33</v>
      </c>
      <c r="C27" s="19" t="s">
        <v>74</v>
      </c>
      <c r="D27" s="19" t="s">
        <v>75</v>
      </c>
      <c r="E27" s="19">
        <v>1961</v>
      </c>
      <c r="F27" s="4"/>
      <c r="G27" s="4">
        <v>15</v>
      </c>
      <c r="H27" s="4">
        <v>15</v>
      </c>
      <c r="I27" s="4">
        <v>10</v>
      </c>
      <c r="J27" s="4"/>
    </row>
    <row r="28" spans="1:10" ht="15" customHeight="1">
      <c r="A28" s="26">
        <v>14</v>
      </c>
      <c r="B28" s="4" t="s">
        <v>158</v>
      </c>
      <c r="C28" s="4" t="s">
        <v>71</v>
      </c>
      <c r="D28" s="4" t="s">
        <v>148</v>
      </c>
      <c r="E28" s="4">
        <v>1979</v>
      </c>
      <c r="F28" s="4"/>
      <c r="G28" s="4">
        <v>15</v>
      </c>
      <c r="H28" s="4">
        <v>13</v>
      </c>
      <c r="I28" s="4"/>
      <c r="J28" s="4"/>
    </row>
    <row r="29" spans="1:10" ht="15" customHeight="1">
      <c r="A29" s="26">
        <v>15</v>
      </c>
      <c r="B29" s="4" t="s">
        <v>31</v>
      </c>
      <c r="C29" s="4" t="s">
        <v>48</v>
      </c>
      <c r="D29" s="4" t="s">
        <v>49</v>
      </c>
      <c r="E29" s="4">
        <v>1968</v>
      </c>
      <c r="F29" s="4"/>
      <c r="G29" s="4">
        <v>15</v>
      </c>
      <c r="H29" s="4">
        <v>13</v>
      </c>
      <c r="I29" s="4">
        <v>10</v>
      </c>
      <c r="J29" s="4"/>
    </row>
    <row r="30" spans="1:10" ht="15" customHeight="1">
      <c r="A30" s="26">
        <v>16</v>
      </c>
      <c r="B30" s="4" t="s">
        <v>33</v>
      </c>
      <c r="C30" s="4" t="s">
        <v>144</v>
      </c>
      <c r="D30" s="4" t="s">
        <v>145</v>
      </c>
      <c r="E30" s="4">
        <v>1957</v>
      </c>
      <c r="F30" s="4"/>
      <c r="G30" s="4">
        <v>15</v>
      </c>
      <c r="H30" s="4">
        <v>8</v>
      </c>
      <c r="I30" s="4">
        <v>5</v>
      </c>
      <c r="J30" s="4"/>
    </row>
    <row r="31" spans="1:10" ht="15" customHeight="1">
      <c r="A31" s="26">
        <v>17</v>
      </c>
      <c r="B31" s="4" t="s">
        <v>33</v>
      </c>
      <c r="C31" s="4" t="s">
        <v>44</v>
      </c>
      <c r="D31" s="4" t="s">
        <v>45</v>
      </c>
      <c r="E31" s="4">
        <v>1955</v>
      </c>
      <c r="F31" s="4"/>
      <c r="G31" s="4">
        <v>15</v>
      </c>
      <c r="H31" s="4">
        <v>0</v>
      </c>
      <c r="I31" s="4"/>
      <c r="J31" s="4">
        <v>5</v>
      </c>
    </row>
    <row r="32" spans="1:10" ht="15" customHeight="1">
      <c r="A32" s="26">
        <v>18</v>
      </c>
      <c r="B32" s="19" t="s">
        <v>32</v>
      </c>
      <c r="C32" s="19" t="s">
        <v>80</v>
      </c>
      <c r="D32" s="19" t="s">
        <v>81</v>
      </c>
      <c r="E32" s="19">
        <v>1963</v>
      </c>
      <c r="F32" s="4"/>
      <c r="G32" s="4">
        <v>14</v>
      </c>
      <c r="H32" s="4">
        <v>12</v>
      </c>
      <c r="I32" s="4">
        <v>11</v>
      </c>
      <c r="J32" s="4">
        <v>5</v>
      </c>
    </row>
    <row r="33" spans="1:10" ht="15" customHeight="1">
      <c r="A33" s="26">
        <v>19</v>
      </c>
      <c r="B33" s="4" t="s">
        <v>33</v>
      </c>
      <c r="C33" s="4" t="s">
        <v>159</v>
      </c>
      <c r="D33" s="4" t="s">
        <v>160</v>
      </c>
      <c r="E33" s="4">
        <v>1937</v>
      </c>
      <c r="F33" s="4"/>
      <c r="G33" s="4">
        <v>12</v>
      </c>
      <c r="H33" s="4">
        <v>10</v>
      </c>
      <c r="I33" s="4">
        <v>9</v>
      </c>
      <c r="J33" s="4"/>
    </row>
    <row r="34" spans="1:10" ht="15" customHeight="1">
      <c r="A34" s="26">
        <v>20</v>
      </c>
      <c r="B34" s="19" t="s">
        <v>33</v>
      </c>
      <c r="C34" s="19" t="s">
        <v>61</v>
      </c>
      <c r="D34" s="19" t="s">
        <v>62</v>
      </c>
      <c r="E34" s="19">
        <v>1957</v>
      </c>
      <c r="F34" s="4"/>
      <c r="G34" s="4">
        <v>12</v>
      </c>
      <c r="H34" s="4">
        <v>7</v>
      </c>
      <c r="I34" s="4"/>
      <c r="J34" s="4"/>
    </row>
    <row r="35" spans="1:10" ht="15" customHeight="1">
      <c r="A35" s="26">
        <v>21</v>
      </c>
      <c r="B35" s="19" t="s">
        <v>33</v>
      </c>
      <c r="C35" s="19" t="s">
        <v>55</v>
      </c>
      <c r="D35" s="19" t="s">
        <v>47</v>
      </c>
      <c r="E35" s="19">
        <v>1952</v>
      </c>
      <c r="F35" s="4"/>
      <c r="G35" s="4">
        <v>11</v>
      </c>
      <c r="H35" s="4">
        <v>8</v>
      </c>
      <c r="I35" s="4">
        <v>7</v>
      </c>
      <c r="J35" s="4"/>
    </row>
    <row r="36" spans="1:10" ht="15" customHeight="1">
      <c r="A36" s="26">
        <v>22</v>
      </c>
      <c r="B36" s="19" t="s">
        <v>31</v>
      </c>
      <c r="C36" s="19" t="s">
        <v>38</v>
      </c>
      <c r="D36" s="19" t="s">
        <v>39</v>
      </c>
      <c r="E36" s="19">
        <v>1968</v>
      </c>
      <c r="F36" s="4"/>
      <c r="G36" s="4">
        <v>10</v>
      </c>
      <c r="H36" s="4">
        <v>10</v>
      </c>
      <c r="I36" s="4">
        <v>8</v>
      </c>
      <c r="J36" s="4"/>
    </row>
    <row r="37" spans="1:10" ht="15" customHeight="1">
      <c r="A37" s="26">
        <v>23</v>
      </c>
      <c r="B37" s="19" t="s">
        <v>31</v>
      </c>
      <c r="C37" s="19" t="s">
        <v>84</v>
      </c>
      <c r="D37" s="19" t="s">
        <v>85</v>
      </c>
      <c r="E37" s="19">
        <v>1958</v>
      </c>
      <c r="F37" s="4"/>
      <c r="G37" s="4">
        <v>10</v>
      </c>
      <c r="H37" s="4">
        <v>7</v>
      </c>
      <c r="I37" s="4"/>
      <c r="J37" s="4"/>
    </row>
    <row r="38" spans="1:10" ht="15" customHeight="1">
      <c r="A38" s="26">
        <v>24</v>
      </c>
      <c r="B38" s="4" t="s">
        <v>33</v>
      </c>
      <c r="C38" s="4" t="s">
        <v>46</v>
      </c>
      <c r="D38" s="4" t="s">
        <v>47</v>
      </c>
      <c r="E38" s="4">
        <v>1959</v>
      </c>
      <c r="F38" s="4"/>
      <c r="G38" s="4">
        <v>7</v>
      </c>
      <c r="H38" s="4">
        <v>5</v>
      </c>
      <c r="I38" s="4"/>
      <c r="J38" s="4"/>
    </row>
    <row r="39" spans="1:10" ht="15" customHeight="1">
      <c r="A39" s="26">
        <v>25</v>
      </c>
      <c r="B39" s="19" t="s">
        <v>33</v>
      </c>
      <c r="C39" s="19" t="s">
        <v>79</v>
      </c>
      <c r="D39" s="19" t="s">
        <v>57</v>
      </c>
      <c r="E39" s="19">
        <v>1931</v>
      </c>
      <c r="F39" s="4"/>
      <c r="G39" s="4">
        <v>5</v>
      </c>
      <c r="H39" s="4"/>
      <c r="I39" s="4"/>
      <c r="J39" s="4"/>
    </row>
    <row r="40" spans="1:10" ht="15" customHeight="1">
      <c r="A40" s="26">
        <v>26</v>
      </c>
      <c r="B40" s="19" t="s">
        <v>86</v>
      </c>
      <c r="C40" s="19" t="s">
        <v>136</v>
      </c>
      <c r="D40" s="19" t="s">
        <v>137</v>
      </c>
      <c r="E40" s="19">
        <v>1964</v>
      </c>
      <c r="F40" s="4"/>
      <c r="G40" s="4">
        <v>3</v>
      </c>
      <c r="H40" s="4">
        <v>2</v>
      </c>
      <c r="I40" s="4"/>
      <c r="J40" s="4"/>
    </row>
    <row r="41" spans="1:10" ht="15" customHeight="1">
      <c r="A41" s="26">
        <v>27</v>
      </c>
      <c r="B41" s="19" t="s">
        <v>33</v>
      </c>
      <c r="C41" s="19" t="s">
        <v>131</v>
      </c>
      <c r="D41" s="19" t="s">
        <v>85</v>
      </c>
      <c r="E41" s="19">
        <v>1950</v>
      </c>
      <c r="F41" s="4"/>
      <c r="G41" s="4">
        <v>2</v>
      </c>
      <c r="H41" s="4">
        <v>2</v>
      </c>
      <c r="I41" s="4"/>
      <c r="J41" s="4"/>
    </row>
    <row r="42" spans="1:10" ht="17.25" customHeight="1">
      <c r="A42" s="26">
        <v>28</v>
      </c>
      <c r="B42" s="19" t="s">
        <v>31</v>
      </c>
      <c r="C42" s="19" t="s">
        <v>53</v>
      </c>
      <c r="D42" s="19" t="s">
        <v>54</v>
      </c>
      <c r="E42" s="19">
        <v>1956</v>
      </c>
      <c r="F42" s="4"/>
      <c r="G42" s="4">
        <v>0</v>
      </c>
      <c r="H42" s="4"/>
      <c r="I42" s="4"/>
      <c r="J42" s="4"/>
    </row>
  </sheetData>
  <mergeCells count="10">
    <mergeCell ref="A14:B14"/>
    <mergeCell ref="G1:J1"/>
    <mergeCell ref="A6:B6"/>
    <mergeCell ref="A10:B10"/>
    <mergeCell ref="A3:A4"/>
    <mergeCell ref="B3:B4"/>
    <mergeCell ref="D3:D4"/>
    <mergeCell ref="E3:E4"/>
    <mergeCell ref="G3:G4"/>
    <mergeCell ref="C3:C4"/>
  </mergeCells>
  <printOptions/>
  <pageMargins left="0.71" right="0.45" top="0.57" bottom="0.87" header="0.4921259845" footer="0.4921259845"/>
  <pageSetup orientation="portrait" paperSize="9" r:id="rId2"/>
  <headerFooter alignWithMargins="0">
    <oddFooter>&amp;L&amp;D&amp;CSeite &amp;P von &amp;N&amp;R&amp;A]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ySplit="3" topLeftCell="BM4" activePane="bottomLeft" state="frozen"/>
      <selection pane="topLeft" activeCell="A1" sqref="A1"/>
      <selection pane="bottomLeft" activeCell="G35" sqref="G35"/>
    </sheetView>
  </sheetViews>
  <sheetFormatPr defaultColWidth="11.421875" defaultRowHeight="12.75"/>
  <cols>
    <col min="1" max="2" width="6.7109375" style="0" customWidth="1"/>
    <col min="3" max="3" width="8.7109375" style="0" customWidth="1"/>
    <col min="4" max="5" width="13.7109375" style="0" customWidth="1"/>
    <col min="6" max="6" width="6.7109375" style="0" customWidth="1"/>
    <col min="7" max="9" width="8.7109375" style="0" customWidth="1"/>
    <col min="10" max="10" width="11.00390625" style="0" bestFit="1" customWidth="1"/>
    <col min="11" max="12" width="8.7109375" style="0" customWidth="1"/>
  </cols>
  <sheetData>
    <row r="1" spans="7:13" ht="153" customHeight="1">
      <c r="G1" s="42" t="s">
        <v>27</v>
      </c>
      <c r="H1" s="42"/>
      <c r="I1" s="42"/>
      <c r="J1" s="42"/>
      <c r="K1" s="42"/>
      <c r="L1" s="42"/>
      <c r="M1" s="42"/>
    </row>
    <row r="2" spans="1:13" ht="13.5" customHeight="1">
      <c r="A2" s="38" t="s">
        <v>0</v>
      </c>
      <c r="B2" s="40" t="s">
        <v>19</v>
      </c>
      <c r="C2" s="38" t="s">
        <v>1</v>
      </c>
      <c r="D2" s="40" t="s">
        <v>36</v>
      </c>
      <c r="E2" s="38" t="s">
        <v>37</v>
      </c>
      <c r="F2" s="38" t="s">
        <v>2</v>
      </c>
      <c r="G2" s="50" t="s">
        <v>20</v>
      </c>
      <c r="H2" s="50" t="s">
        <v>21</v>
      </c>
      <c r="I2" s="50" t="s">
        <v>22</v>
      </c>
      <c r="J2" s="50" t="s">
        <v>23</v>
      </c>
      <c r="K2" s="50" t="s">
        <v>24</v>
      </c>
      <c r="L2" s="50" t="s">
        <v>25</v>
      </c>
      <c r="M2" s="39" t="s">
        <v>26</v>
      </c>
    </row>
    <row r="3" spans="1:13" ht="13.5" customHeight="1">
      <c r="A3" s="38"/>
      <c r="B3" s="41"/>
      <c r="C3" s="38"/>
      <c r="D3" s="41"/>
      <c r="E3" s="38"/>
      <c r="F3" s="38"/>
      <c r="G3" s="51"/>
      <c r="H3" s="51"/>
      <c r="I3" s="51"/>
      <c r="J3" s="51"/>
      <c r="K3" s="51"/>
      <c r="L3" s="51"/>
      <c r="M3" s="39"/>
    </row>
    <row r="4" spans="1:2" ht="4.5" customHeight="1">
      <c r="A4" s="1"/>
      <c r="B4" s="1"/>
    </row>
    <row r="5" spans="1:13" ht="15" customHeight="1">
      <c r="A5" s="40">
        <v>1</v>
      </c>
      <c r="B5" s="40">
        <v>1</v>
      </c>
      <c r="C5" s="47" t="s">
        <v>95</v>
      </c>
      <c r="D5" s="47" t="s">
        <v>96</v>
      </c>
      <c r="E5" s="47" t="s">
        <v>97</v>
      </c>
      <c r="F5" s="47" t="s">
        <v>98</v>
      </c>
      <c r="G5" s="54">
        <v>0.06606481481481481</v>
      </c>
      <c r="H5" s="54">
        <v>0.007638888888888889</v>
      </c>
      <c r="I5" s="54">
        <v>0.0020833333333333333</v>
      </c>
      <c r="J5" s="54">
        <v>0.005555555555555556</v>
      </c>
      <c r="K5" s="54">
        <v>0.013888888888888888</v>
      </c>
      <c r="L5" s="54">
        <v>0.0125</v>
      </c>
      <c r="M5" s="31">
        <f>G5-H5-I5-J5-K5-L5</f>
        <v>0.024398148148148145</v>
      </c>
    </row>
    <row r="6" spans="1:13" ht="15" customHeight="1">
      <c r="A6" s="41"/>
      <c r="B6" s="41"/>
      <c r="C6" s="48"/>
      <c r="D6" s="49"/>
      <c r="E6" s="49"/>
      <c r="F6" s="49"/>
      <c r="G6" s="55"/>
      <c r="H6" s="55"/>
      <c r="I6" s="55"/>
      <c r="J6" s="55"/>
      <c r="K6" s="55"/>
      <c r="L6" s="55"/>
      <c r="M6" s="32"/>
    </row>
    <row r="7" spans="1:13" ht="15" customHeight="1">
      <c r="A7" s="40">
        <v>2</v>
      </c>
      <c r="B7" s="40">
        <v>9</v>
      </c>
      <c r="C7" s="47" t="s">
        <v>127</v>
      </c>
      <c r="D7" s="47" t="s">
        <v>164</v>
      </c>
      <c r="E7" s="47" t="s">
        <v>165</v>
      </c>
      <c r="F7" s="47" t="s">
        <v>166</v>
      </c>
      <c r="G7" s="54">
        <v>0.07280092592592592</v>
      </c>
      <c r="H7" s="54">
        <v>0.007638888888888889</v>
      </c>
      <c r="I7" s="54">
        <v>0.0020833333333333333</v>
      </c>
      <c r="J7" s="54">
        <v>0.005902777777777778</v>
      </c>
      <c r="K7" s="54">
        <v>0.006944444444444444</v>
      </c>
      <c r="L7" s="54">
        <v>0.0024305555555555556</v>
      </c>
      <c r="M7" s="31">
        <f>G7-H7-I7-J7-K7-L7</f>
        <v>0.04780092592592592</v>
      </c>
    </row>
    <row r="8" spans="1:13" ht="15" customHeight="1">
      <c r="A8" s="41"/>
      <c r="B8" s="41"/>
      <c r="C8" s="48"/>
      <c r="D8" s="49"/>
      <c r="E8" s="49"/>
      <c r="F8" s="49"/>
      <c r="G8" s="55"/>
      <c r="H8" s="55"/>
      <c r="I8" s="55"/>
      <c r="J8" s="55"/>
      <c r="K8" s="55"/>
      <c r="L8" s="55"/>
      <c r="M8" s="32"/>
    </row>
    <row r="9" spans="1:13" ht="15" customHeight="1">
      <c r="A9" s="40">
        <v>3</v>
      </c>
      <c r="B9" s="40">
        <v>3</v>
      </c>
      <c r="C9" s="47" t="s">
        <v>102</v>
      </c>
      <c r="D9" s="47" t="s">
        <v>103</v>
      </c>
      <c r="E9" s="47" t="s">
        <v>104</v>
      </c>
      <c r="F9" s="47" t="s">
        <v>105</v>
      </c>
      <c r="G9" s="54">
        <v>0.06618055555555556</v>
      </c>
      <c r="H9" s="54">
        <v>0.00625</v>
      </c>
      <c r="I9" s="54">
        <v>0.001388888888888889</v>
      </c>
      <c r="J9" s="54">
        <v>0.003472222222222222</v>
      </c>
      <c r="K9" s="54">
        <v>0.003472222222222222</v>
      </c>
      <c r="L9" s="54">
        <v>0.0024305555555555556</v>
      </c>
      <c r="M9" s="31">
        <f>G9-H9-I9-J9-K9-L9</f>
        <v>0.04916666666666667</v>
      </c>
    </row>
    <row r="10" spans="1:13" ht="15" customHeight="1">
      <c r="A10" s="41"/>
      <c r="B10" s="41"/>
      <c r="C10" s="48"/>
      <c r="D10" s="49"/>
      <c r="E10" s="49"/>
      <c r="F10" s="49"/>
      <c r="G10" s="55"/>
      <c r="H10" s="55"/>
      <c r="I10" s="55"/>
      <c r="J10" s="55"/>
      <c r="K10" s="55"/>
      <c r="L10" s="55"/>
      <c r="M10" s="32"/>
    </row>
    <row r="11" spans="1:13" ht="15" customHeight="1">
      <c r="A11" s="40">
        <v>4</v>
      </c>
      <c r="B11" s="40">
        <v>2</v>
      </c>
      <c r="C11" s="47" t="s">
        <v>102</v>
      </c>
      <c r="D11" s="47" t="s">
        <v>99</v>
      </c>
      <c r="E11" s="47" t="s">
        <v>100</v>
      </c>
      <c r="F11" s="47" t="s">
        <v>101</v>
      </c>
      <c r="G11" s="54">
        <v>0.08755787037037037</v>
      </c>
      <c r="H11" s="54">
        <v>0.00625</v>
      </c>
      <c r="I11" s="54">
        <v>0.002777777777777778</v>
      </c>
      <c r="J11" s="54">
        <v>0.006944444444444444</v>
      </c>
      <c r="K11" s="54">
        <v>0</v>
      </c>
      <c r="L11" s="54">
        <v>0.011458333333333334</v>
      </c>
      <c r="M11" s="31">
        <f>G11-H11-I11-J11-K11-L11</f>
        <v>0.0601273148148148</v>
      </c>
    </row>
    <row r="12" spans="1:13" ht="15" customHeight="1">
      <c r="A12" s="41"/>
      <c r="B12" s="41"/>
      <c r="C12" s="48"/>
      <c r="D12" s="49"/>
      <c r="E12" s="49"/>
      <c r="F12" s="49"/>
      <c r="G12" s="55"/>
      <c r="H12" s="55"/>
      <c r="I12" s="55"/>
      <c r="J12" s="55"/>
      <c r="K12" s="55"/>
      <c r="L12" s="55"/>
      <c r="M12" s="32"/>
    </row>
    <row r="13" spans="1:13" ht="15" customHeight="1">
      <c r="A13" s="40">
        <v>5</v>
      </c>
      <c r="B13" s="40">
        <v>10</v>
      </c>
      <c r="C13" s="47" t="s">
        <v>123</v>
      </c>
      <c r="D13" s="47" t="s">
        <v>124</v>
      </c>
      <c r="E13" s="47" t="s">
        <v>125</v>
      </c>
      <c r="F13" s="47" t="s">
        <v>126</v>
      </c>
      <c r="G13" s="54">
        <v>0.07533564814814815</v>
      </c>
      <c r="H13" s="54">
        <v>0.006944444444444444</v>
      </c>
      <c r="I13" s="54">
        <v>0.0006944444444444445</v>
      </c>
      <c r="J13" s="54">
        <v>0.004166666666666667</v>
      </c>
      <c r="K13" s="54">
        <v>0</v>
      </c>
      <c r="L13" s="54">
        <v>0.001736111111111111</v>
      </c>
      <c r="M13" s="31">
        <f>G13-H13-I13-J13-K13-L13</f>
        <v>0.061793981481481484</v>
      </c>
    </row>
    <row r="14" spans="1:13" ht="15" customHeight="1">
      <c r="A14" s="41"/>
      <c r="B14" s="41"/>
      <c r="C14" s="48"/>
      <c r="D14" s="49"/>
      <c r="E14" s="49"/>
      <c r="F14" s="49"/>
      <c r="G14" s="55"/>
      <c r="H14" s="55"/>
      <c r="I14" s="55"/>
      <c r="J14" s="55"/>
      <c r="K14" s="55"/>
      <c r="L14" s="55"/>
      <c r="M14" s="32"/>
    </row>
    <row r="15" spans="1:13" ht="15" customHeight="1">
      <c r="A15" s="40">
        <v>6</v>
      </c>
      <c r="B15" s="52">
        <v>11</v>
      </c>
      <c r="C15" s="47" t="s">
        <v>127</v>
      </c>
      <c r="D15" s="47" t="s">
        <v>128</v>
      </c>
      <c r="E15" s="47" t="s">
        <v>129</v>
      </c>
      <c r="F15" s="47" t="s">
        <v>130</v>
      </c>
      <c r="G15" s="54">
        <v>0.08799768518518519</v>
      </c>
      <c r="H15" s="54">
        <v>0.00625</v>
      </c>
      <c r="I15" s="54">
        <v>0</v>
      </c>
      <c r="J15" s="54">
        <v>0.005902777777777778</v>
      </c>
      <c r="K15" s="54">
        <v>0</v>
      </c>
      <c r="L15" s="54">
        <v>0.013541666666666667</v>
      </c>
      <c r="M15" s="31">
        <f>G15-H15-I15-J15-K15-L15</f>
        <v>0.062303240740740735</v>
      </c>
    </row>
    <row r="16" spans="1:13" ht="15" customHeight="1">
      <c r="A16" s="41"/>
      <c r="B16" s="53"/>
      <c r="C16" s="48"/>
      <c r="D16" s="49"/>
      <c r="E16" s="49"/>
      <c r="F16" s="49"/>
      <c r="G16" s="55"/>
      <c r="H16" s="55"/>
      <c r="I16" s="55"/>
      <c r="J16" s="55"/>
      <c r="K16" s="55"/>
      <c r="L16" s="55"/>
      <c r="M16" s="32"/>
    </row>
    <row r="17" spans="1:13" ht="15" customHeight="1">
      <c r="A17" s="40">
        <v>7</v>
      </c>
      <c r="B17" s="40">
        <v>8</v>
      </c>
      <c r="C17" s="47" t="s">
        <v>110</v>
      </c>
      <c r="D17" s="47" t="s">
        <v>120</v>
      </c>
      <c r="E17" s="47" t="s">
        <v>121</v>
      </c>
      <c r="F17" s="47" t="s">
        <v>122</v>
      </c>
      <c r="G17" s="54">
        <v>0.09108796296296295</v>
      </c>
      <c r="H17" s="54">
        <v>0.00625</v>
      </c>
      <c r="I17" s="54">
        <v>0.005555555555555556</v>
      </c>
      <c r="J17" s="54">
        <v>0.004861111111111111</v>
      </c>
      <c r="K17" s="54">
        <v>0</v>
      </c>
      <c r="L17" s="54">
        <v>0.005208333333333333</v>
      </c>
      <c r="M17" s="31">
        <f>G17-H17-I17-J17-K17-L17</f>
        <v>0.06921296296296296</v>
      </c>
    </row>
    <row r="18" spans="1:13" ht="15" customHeight="1">
      <c r="A18" s="41"/>
      <c r="B18" s="41"/>
      <c r="C18" s="48"/>
      <c r="D18" s="49"/>
      <c r="E18" s="49"/>
      <c r="F18" s="49"/>
      <c r="G18" s="55"/>
      <c r="H18" s="55"/>
      <c r="I18" s="55"/>
      <c r="J18" s="55"/>
      <c r="K18" s="55"/>
      <c r="L18" s="55"/>
      <c r="M18" s="32"/>
    </row>
    <row r="19" spans="1:13" ht="15" customHeight="1">
      <c r="A19" s="40">
        <v>8</v>
      </c>
      <c r="B19" s="40">
        <v>7</v>
      </c>
      <c r="C19" s="47" t="s">
        <v>116</v>
      </c>
      <c r="D19" s="47" t="s">
        <v>117</v>
      </c>
      <c r="E19" s="47" t="s">
        <v>118</v>
      </c>
      <c r="F19" s="47" t="s">
        <v>119</v>
      </c>
      <c r="G19" s="54">
        <v>0.10078703703703702</v>
      </c>
      <c r="H19" s="54">
        <v>0.004861111111111111</v>
      </c>
      <c r="I19" s="54">
        <v>0.0020833333333333333</v>
      </c>
      <c r="J19" s="54">
        <v>0.00625</v>
      </c>
      <c r="K19" s="54">
        <v>0.003472222222222222</v>
      </c>
      <c r="L19" s="54">
        <v>0.001388888888888889</v>
      </c>
      <c r="M19" s="31">
        <f>G19-H19-I19-J19-K19-L19</f>
        <v>0.08273148148148146</v>
      </c>
    </row>
    <row r="20" spans="1:13" ht="15" customHeight="1">
      <c r="A20" s="41"/>
      <c r="B20" s="41"/>
      <c r="C20" s="48"/>
      <c r="D20" s="49"/>
      <c r="E20" s="49"/>
      <c r="F20" s="49"/>
      <c r="G20" s="55"/>
      <c r="H20" s="55"/>
      <c r="I20" s="55"/>
      <c r="J20" s="55"/>
      <c r="K20" s="55"/>
      <c r="L20" s="55"/>
      <c r="M20" s="32"/>
    </row>
    <row r="21" spans="1:13" ht="15" customHeight="1">
      <c r="A21" s="40">
        <v>9</v>
      </c>
      <c r="B21" s="40">
        <v>5</v>
      </c>
      <c r="C21" s="47" t="s">
        <v>110</v>
      </c>
      <c r="D21" s="47" t="s">
        <v>111</v>
      </c>
      <c r="E21" s="47" t="s">
        <v>112</v>
      </c>
      <c r="F21" s="47" t="s">
        <v>113</v>
      </c>
      <c r="G21" s="54">
        <v>0.10167824074074074</v>
      </c>
      <c r="H21" s="54">
        <v>0.003472222222222222</v>
      </c>
      <c r="I21" s="54">
        <v>0.0006944444444444445</v>
      </c>
      <c r="J21" s="54">
        <v>0.006944444444444444</v>
      </c>
      <c r="K21" s="54">
        <v>0</v>
      </c>
      <c r="L21" s="54">
        <v>0</v>
      </c>
      <c r="M21" s="31">
        <f>G21-H21-I21-J21-K21-L21</f>
        <v>0.09056712962962962</v>
      </c>
    </row>
    <row r="22" spans="1:13" ht="15" customHeight="1">
      <c r="A22" s="41"/>
      <c r="B22" s="41"/>
      <c r="C22" s="48"/>
      <c r="D22" s="49"/>
      <c r="E22" s="49"/>
      <c r="F22" s="49"/>
      <c r="G22" s="55"/>
      <c r="H22" s="55"/>
      <c r="I22" s="55"/>
      <c r="J22" s="55"/>
      <c r="K22" s="55"/>
      <c r="L22" s="55"/>
      <c r="M22" s="32"/>
    </row>
    <row r="23" spans="1:13" ht="15" customHeight="1">
      <c r="A23" s="40">
        <v>10</v>
      </c>
      <c r="B23" s="40">
        <v>4</v>
      </c>
      <c r="C23" s="47" t="s">
        <v>106</v>
      </c>
      <c r="D23" s="47" t="s">
        <v>107</v>
      </c>
      <c r="E23" s="47" t="s">
        <v>108</v>
      </c>
      <c r="F23" s="47" t="s">
        <v>109</v>
      </c>
      <c r="G23" s="54">
        <v>0.1244212962962963</v>
      </c>
      <c r="H23" s="54">
        <v>0.002777777777777778</v>
      </c>
      <c r="I23" s="54">
        <v>0</v>
      </c>
      <c r="J23" s="54">
        <v>0.005555555555555556</v>
      </c>
      <c r="K23" s="54">
        <v>0</v>
      </c>
      <c r="L23" s="54">
        <v>0.014583333333333332</v>
      </c>
      <c r="M23" s="31">
        <f>G23-H23-I23-J23-K23-L23</f>
        <v>0.10150462962962963</v>
      </c>
    </row>
    <row r="24" spans="1:13" ht="15" customHeight="1">
      <c r="A24" s="41"/>
      <c r="B24" s="41"/>
      <c r="C24" s="48"/>
      <c r="D24" s="49"/>
      <c r="E24" s="49"/>
      <c r="F24" s="49"/>
      <c r="G24" s="55"/>
      <c r="H24" s="55"/>
      <c r="I24" s="55"/>
      <c r="J24" s="55"/>
      <c r="K24" s="55"/>
      <c r="L24" s="55"/>
      <c r="M24" s="32"/>
    </row>
    <row r="25" spans="1:13" ht="15" customHeight="1">
      <c r="A25" s="40">
        <v>11</v>
      </c>
      <c r="B25" s="40">
        <v>6</v>
      </c>
      <c r="C25" s="47" t="s">
        <v>110</v>
      </c>
      <c r="D25" s="47" t="s">
        <v>163</v>
      </c>
      <c r="E25" s="47" t="s">
        <v>161</v>
      </c>
      <c r="F25" s="47" t="s">
        <v>162</v>
      </c>
      <c r="G25" s="54">
        <v>0.12393518518518519</v>
      </c>
      <c r="H25" s="54">
        <v>0.00625</v>
      </c>
      <c r="I25" s="54">
        <v>0.001388888888888889</v>
      </c>
      <c r="J25" s="54">
        <v>0.004513888888888889</v>
      </c>
      <c r="K25" s="54">
        <v>0</v>
      </c>
      <c r="L25" s="54">
        <v>0.009375</v>
      </c>
      <c r="M25" s="31">
        <f>G25-H25-I25-J25-K25-L25</f>
        <v>0.10240740740740742</v>
      </c>
    </row>
    <row r="26" spans="1:13" ht="15" customHeight="1">
      <c r="A26" s="41"/>
      <c r="B26" s="41"/>
      <c r="C26" s="48"/>
      <c r="D26" s="49"/>
      <c r="E26" s="49"/>
      <c r="F26" s="49"/>
      <c r="G26" s="55"/>
      <c r="H26" s="55"/>
      <c r="I26" s="55"/>
      <c r="J26" s="55"/>
      <c r="K26" s="55"/>
      <c r="L26" s="55"/>
      <c r="M26" s="32"/>
    </row>
  </sheetData>
  <mergeCells count="157">
    <mergeCell ref="G1:M1"/>
    <mergeCell ref="L23:L24"/>
    <mergeCell ref="M23:M24"/>
    <mergeCell ref="G25:G26"/>
    <mergeCell ref="H25:H26"/>
    <mergeCell ref="I25:I26"/>
    <mergeCell ref="J25:J26"/>
    <mergeCell ref="K25:K26"/>
    <mergeCell ref="L25:L26"/>
    <mergeCell ref="M25:M26"/>
    <mergeCell ref="H23:H24"/>
    <mergeCell ref="I23:I24"/>
    <mergeCell ref="J23:J24"/>
    <mergeCell ref="K23:K24"/>
    <mergeCell ref="M19:M20"/>
    <mergeCell ref="G21:G22"/>
    <mergeCell ref="H21:H22"/>
    <mergeCell ref="I21:I22"/>
    <mergeCell ref="J21:J22"/>
    <mergeCell ref="K21:K22"/>
    <mergeCell ref="L21:L22"/>
    <mergeCell ref="M21:M22"/>
    <mergeCell ref="H19:H20"/>
    <mergeCell ref="I19:I20"/>
    <mergeCell ref="J19:J20"/>
    <mergeCell ref="K19:K20"/>
    <mergeCell ref="L15:L16"/>
    <mergeCell ref="J15:J16"/>
    <mergeCell ref="K15:K16"/>
    <mergeCell ref="L19:L20"/>
    <mergeCell ref="M15:M16"/>
    <mergeCell ref="G17:G18"/>
    <mergeCell ref="H17:H18"/>
    <mergeCell ref="I17:I18"/>
    <mergeCell ref="J17:J18"/>
    <mergeCell ref="K17:K18"/>
    <mergeCell ref="L17:L18"/>
    <mergeCell ref="M17:M18"/>
    <mergeCell ref="H15:H16"/>
    <mergeCell ref="I15:I16"/>
    <mergeCell ref="L11:L12"/>
    <mergeCell ref="M11:M12"/>
    <mergeCell ref="G13:G14"/>
    <mergeCell ref="H13:H14"/>
    <mergeCell ref="I13:I14"/>
    <mergeCell ref="J13:J14"/>
    <mergeCell ref="K13:K14"/>
    <mergeCell ref="L13:L14"/>
    <mergeCell ref="M13:M14"/>
    <mergeCell ref="H11:H12"/>
    <mergeCell ref="I11:I12"/>
    <mergeCell ref="J11:J12"/>
    <mergeCell ref="K11:K12"/>
    <mergeCell ref="M7:M8"/>
    <mergeCell ref="K9:K10"/>
    <mergeCell ref="L9:L10"/>
    <mergeCell ref="M9:M10"/>
    <mergeCell ref="J7:J8"/>
    <mergeCell ref="K7:K8"/>
    <mergeCell ref="L7:L8"/>
    <mergeCell ref="G9:G10"/>
    <mergeCell ref="H9:H10"/>
    <mergeCell ref="I9:I10"/>
    <mergeCell ref="J9:J10"/>
    <mergeCell ref="G5:G6"/>
    <mergeCell ref="G7:G8"/>
    <mergeCell ref="H7:H8"/>
    <mergeCell ref="I7:I8"/>
    <mergeCell ref="J5:J6"/>
    <mergeCell ref="I5:I6"/>
    <mergeCell ref="H5:H6"/>
    <mergeCell ref="M5:M6"/>
    <mergeCell ref="L5:L6"/>
    <mergeCell ref="K5:K6"/>
    <mergeCell ref="B21:B22"/>
    <mergeCell ref="B23:B24"/>
    <mergeCell ref="B25:B26"/>
    <mergeCell ref="G2:G3"/>
    <mergeCell ref="G11:G12"/>
    <mergeCell ref="G15:G16"/>
    <mergeCell ref="G19:G20"/>
    <mergeCell ref="G23:G24"/>
    <mergeCell ref="E2:E3"/>
    <mergeCell ref="F2:F3"/>
    <mergeCell ref="A23:A24"/>
    <mergeCell ref="A25:A26"/>
    <mergeCell ref="B5:B6"/>
    <mergeCell ref="B7:B8"/>
    <mergeCell ref="B9:B10"/>
    <mergeCell ref="B11:B12"/>
    <mergeCell ref="B13:B14"/>
    <mergeCell ref="B15:B16"/>
    <mergeCell ref="B17:B18"/>
    <mergeCell ref="B19:B20"/>
    <mergeCell ref="A15:A16"/>
    <mergeCell ref="A17:A18"/>
    <mergeCell ref="A19:A20"/>
    <mergeCell ref="A21:A22"/>
    <mergeCell ref="M2:M3"/>
    <mergeCell ref="B2:B3"/>
    <mergeCell ref="K2:K3"/>
    <mergeCell ref="L2:L3"/>
    <mergeCell ref="H2:H3"/>
    <mergeCell ref="I2:I3"/>
    <mergeCell ref="J2:J3"/>
    <mergeCell ref="A9:A10"/>
    <mergeCell ref="A11:A12"/>
    <mergeCell ref="A13:A14"/>
    <mergeCell ref="D2:D3"/>
    <mergeCell ref="A2:A3"/>
    <mergeCell ref="C2:C3"/>
    <mergeCell ref="A5:A6"/>
    <mergeCell ref="A7:A8"/>
    <mergeCell ref="C5:C6"/>
    <mergeCell ref="D5:D6"/>
    <mergeCell ref="E5:E6"/>
    <mergeCell ref="F5:F6"/>
    <mergeCell ref="C7:C8"/>
    <mergeCell ref="D7:D8"/>
    <mergeCell ref="E7:E8"/>
    <mergeCell ref="F7:F8"/>
    <mergeCell ref="C9:C10"/>
    <mergeCell ref="D9:D10"/>
    <mergeCell ref="E9:E10"/>
    <mergeCell ref="F9:F10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C25:C26"/>
    <mergeCell ref="D25:D26"/>
    <mergeCell ref="E25:E26"/>
    <mergeCell ref="F25:F26"/>
  </mergeCells>
  <printOptions/>
  <pageMargins left="0.6" right="0.45" top="0.49" bottom="0.68" header="0.53" footer="0.41"/>
  <pageSetup orientation="landscape" paperSize="9" r:id="rId2"/>
  <headerFooter alignWithMargins="0">
    <oddFooter>&amp;L&amp;D&amp;CSeite &amp;P von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Markus Plüss</cp:lastModifiedBy>
  <cp:lastPrinted>2007-06-28T07:16:28Z</cp:lastPrinted>
  <dcterms:created xsi:type="dcterms:W3CDTF">2007-05-28T09:34:32Z</dcterms:created>
  <dcterms:modified xsi:type="dcterms:W3CDTF">2007-07-30T19:11:29Z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